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5\20.Fujiname\"/>
    </mc:Choice>
  </mc:AlternateContent>
  <xr:revisionPtr revIDLastSave="0" documentId="13_ncr:1_{79164B5D-2A9F-4DC1-8BD9-B49F7028E668}" xr6:coauthVersionLast="47" xr6:coauthVersionMax="47" xr10:uidLastSave="{00000000-0000-0000-0000-000000000000}"/>
  <bookViews>
    <workbookView xWindow="-120" yWindow="-120" windowWidth="29040" windowHeight="15720" firstSheet="1" activeTab="1" xr2:uid="{00000000-000D-0000-FFFF-FFFF00000000}"/>
  </bookViews>
  <sheets>
    <sheet name="Master plan" sheetId="9" state="hidden" r:id="rId1"/>
    <sheet name="Master plan rev.1" sheetId="10" r:id="rId2"/>
  </sheets>
  <definedNames>
    <definedName name="prevWBS" localSheetId="0">'Master plan'!$A1048576</definedName>
    <definedName name="prevWBS" localSheetId="1">'Master plan rev.1'!$A1048576</definedName>
    <definedName name="_xlnm.Print_Area" localSheetId="0">'Master plan'!$A$1:$GS$27</definedName>
    <definedName name="_xlnm.Print_Area" localSheetId="1">'Master plan rev.1'!$A$1:$GS$27</definedName>
    <definedName name="_xlnm.Print_Titles" localSheetId="0">'Master plan'!$4:$7</definedName>
    <definedName name="_xlnm.Print_Titles" localSheetId="1">'Master plan rev.1'!$4:$7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0" l="1"/>
  <c r="F33" i="10"/>
  <c r="I33" i="10" s="1"/>
  <c r="F32" i="10"/>
  <c r="I32" i="10" s="1"/>
  <c r="F31" i="10"/>
  <c r="I31" i="10" s="1"/>
  <c r="F30" i="10"/>
  <c r="I30" i="10" s="1"/>
  <c r="A30" i="10"/>
  <c r="A31" i="10" s="1"/>
  <c r="A32" i="10" s="1"/>
  <c r="A33" i="10" s="1"/>
  <c r="F27" i="10"/>
  <c r="I27" i="10" s="1"/>
  <c r="F26" i="10"/>
  <c r="I26" i="10" s="1"/>
  <c r="F25" i="10"/>
  <c r="I25" i="10" s="1"/>
  <c r="F24" i="10"/>
  <c r="I24" i="10" s="1"/>
  <c r="F23" i="10"/>
  <c r="I23" i="10" s="1"/>
  <c r="F22" i="10"/>
  <c r="I22" i="10" s="1"/>
  <c r="F21" i="10"/>
  <c r="I21" i="10" s="1"/>
  <c r="I20" i="10"/>
  <c r="F20" i="10"/>
  <c r="F19" i="10"/>
  <c r="I19" i="10" s="1"/>
  <c r="F18" i="10"/>
  <c r="I18" i="10" s="1"/>
  <c r="F17" i="10"/>
  <c r="I17" i="10" s="1"/>
  <c r="F16" i="10"/>
  <c r="I16" i="10" s="1"/>
  <c r="F15" i="10"/>
  <c r="I15" i="10" s="1"/>
  <c r="F14" i="10"/>
  <c r="I14" i="10" s="1"/>
  <c r="F13" i="10"/>
  <c r="I13" i="10" s="1"/>
  <c r="I12" i="10"/>
  <c r="F12" i="10"/>
  <c r="F11" i="10"/>
  <c r="I11" i="10" s="1"/>
  <c r="F10" i="10"/>
  <c r="I10" i="10" s="1"/>
  <c r="F9" i="10"/>
  <c r="I9" i="10" s="1"/>
  <c r="F8" i="10"/>
  <c r="I8" i="10" s="1"/>
  <c r="A8" i="10"/>
  <c r="A9" i="10" s="1"/>
  <c r="A10" i="10" s="1"/>
  <c r="A11" i="10" s="1"/>
  <c r="A12" i="10" s="1"/>
  <c r="A13" i="10" s="1"/>
  <c r="A14" i="10" s="1"/>
  <c r="A15" i="10" s="1"/>
  <c r="A16" i="10" s="1"/>
  <c r="A17" i="10" s="1"/>
  <c r="A18" i="10" s="1"/>
  <c r="A19" i="10" s="1"/>
  <c r="A20" i="10" s="1"/>
  <c r="A21" i="10" s="1"/>
  <c r="A22" i="10" s="1"/>
  <c r="A23" i="10" s="1"/>
  <c r="A24" i="10" s="1"/>
  <c r="A25" i="10" s="1"/>
  <c r="A26" i="10" s="1"/>
  <c r="A27" i="10" s="1"/>
  <c r="K6" i="10"/>
  <c r="K4" i="10" s="1"/>
  <c r="F21" i="9"/>
  <c r="I21" i="9" s="1"/>
  <c r="F25" i="9"/>
  <c r="I25" i="9" s="1"/>
  <c r="F9" i="9"/>
  <c r="F16" i="9"/>
  <c r="F14" i="9"/>
  <c r="I14" i="9" s="1"/>
  <c r="F13" i="9"/>
  <c r="I13" i="9" s="1"/>
  <c r="F22" i="9"/>
  <c r="I22" i="9" s="1"/>
  <c r="F23" i="9"/>
  <c r="I23" i="9" s="1"/>
  <c r="F24" i="9"/>
  <c r="I24" i="9" s="1"/>
  <c r="F26" i="9"/>
  <c r="I26" i="9" s="1"/>
  <c r="F27" i="9"/>
  <c r="I27" i="9" s="1"/>
  <c r="F12" i="9"/>
  <c r="I12" i="9" s="1"/>
  <c r="F18" i="9"/>
  <c r="F17" i="9"/>
  <c r="F19" i="9"/>
  <c r="F11" i="9"/>
  <c r="K7" i="10" l="1"/>
  <c r="L6" i="10"/>
  <c r="K5" i="10"/>
  <c r="A34" i="9"/>
  <c r="L7" i="10" l="1"/>
  <c r="M6" i="10"/>
  <c r="F31" i="9"/>
  <c r="F32" i="9" s="1"/>
  <c r="I32" i="9" s="1"/>
  <c r="F30" i="9"/>
  <c r="I30" i="9" s="1"/>
  <c r="F8" i="9"/>
  <c r="I8" i="9" s="1"/>
  <c r="F20" i="9"/>
  <c r="I20" i="9" s="1"/>
  <c r="F15" i="9"/>
  <c r="I15" i="9" s="1"/>
  <c r="F10" i="9"/>
  <c r="I10" i="9" s="1"/>
  <c r="M7" i="10" l="1"/>
  <c r="N6" i="10"/>
  <c r="F33" i="9"/>
  <c r="I33" i="9" s="1"/>
  <c r="I31" i="9"/>
  <c r="N7" i="10" l="1"/>
  <c r="O6" i="10"/>
  <c r="I9" i="9"/>
  <c r="K6" i="9"/>
  <c r="P6" i="10" l="1"/>
  <c r="O7" i="10"/>
  <c r="K7" i="9"/>
  <c r="K4" i="9"/>
  <c r="A8" i="9"/>
  <c r="A30" i="9"/>
  <c r="A31" i="9" s="1"/>
  <c r="A32" i="9" s="1"/>
  <c r="A33" i="9" s="1"/>
  <c r="Q6" i="10" l="1"/>
  <c r="P7" i="10"/>
  <c r="L6" i="9"/>
  <c r="R6" i="10" l="1"/>
  <c r="Q7" i="10"/>
  <c r="I11" i="9"/>
  <c r="I17" i="9"/>
  <c r="I16" i="9"/>
  <c r="M6" i="9"/>
  <c r="I18" i="9"/>
  <c r="S6" i="10" l="1"/>
  <c r="R5" i="10"/>
  <c r="R7" i="10"/>
  <c r="R4" i="10"/>
  <c r="N6" i="9"/>
  <c r="S7" i="10" l="1"/>
  <c r="T6" i="10"/>
  <c r="I19" i="9"/>
  <c r="O6" i="9"/>
  <c r="K5" i="9"/>
  <c r="T7" i="10" l="1"/>
  <c r="U6" i="10"/>
  <c r="P6" i="9"/>
  <c r="L7" i="9"/>
  <c r="U7" i="10" l="1"/>
  <c r="V6" i="10"/>
  <c r="Q6" i="9"/>
  <c r="M7" i="9"/>
  <c r="W6" i="10" l="1"/>
  <c r="V7" i="10"/>
  <c r="R6" i="9"/>
  <c r="N7" i="9"/>
  <c r="W7" i="10" l="1"/>
  <c r="X6" i="10"/>
  <c r="S6" i="9"/>
  <c r="O7" i="9"/>
  <c r="X7" i="10" l="1"/>
  <c r="Y6" i="10"/>
  <c r="T6" i="9"/>
  <c r="P7" i="9"/>
  <c r="Z6" i="10" l="1"/>
  <c r="Y7" i="10"/>
  <c r="Y5" i="10"/>
  <c r="Y4" i="10"/>
  <c r="U6" i="9"/>
  <c r="Q7" i="9"/>
  <c r="Z7" i="10" l="1"/>
  <c r="AA6" i="10"/>
  <c r="V6" i="9"/>
  <c r="R7" i="9"/>
  <c r="R5" i="9"/>
  <c r="R4" i="9"/>
  <c r="AA7" i="10" l="1"/>
  <c r="AB6" i="10"/>
  <c r="W6" i="9"/>
  <c r="S7" i="9"/>
  <c r="AC6" i="10" l="1"/>
  <c r="AB7" i="10"/>
  <c r="X6" i="9"/>
  <c r="T7" i="9"/>
  <c r="AC7" i="10" l="1"/>
  <c r="AD6" i="10"/>
  <c r="Y6" i="9"/>
  <c r="U7" i="9"/>
  <c r="AE6" i="10" l="1"/>
  <c r="AD7" i="10"/>
  <c r="Z6" i="9"/>
  <c r="V7" i="9"/>
  <c r="AE7" i="10" l="1"/>
  <c r="AF6" i="10"/>
  <c r="AA6" i="9"/>
  <c r="X7" i="9"/>
  <c r="W7" i="9"/>
  <c r="AG6" i="10" l="1"/>
  <c r="AF7" i="10"/>
  <c r="AF5" i="10"/>
  <c r="AF4" i="10"/>
  <c r="AB6" i="9"/>
  <c r="Y5" i="9"/>
  <c r="Y4" i="9"/>
  <c r="Y7" i="9"/>
  <c r="AH6" i="10" l="1"/>
  <c r="AG7" i="10"/>
  <c r="AC6" i="9"/>
  <c r="Z7" i="9"/>
  <c r="AH7" i="10" l="1"/>
  <c r="AI6" i="10"/>
  <c r="AD6" i="9"/>
  <c r="AA7" i="9"/>
  <c r="AI7" i="10" l="1"/>
  <c r="AJ6" i="10"/>
  <c r="AE6" i="9"/>
  <c r="AB7" i="9"/>
  <c r="AJ7" i="10" l="1"/>
  <c r="AK6" i="10"/>
  <c r="AF6" i="9"/>
  <c r="AC7" i="9"/>
  <c r="AK7" i="10" l="1"/>
  <c r="AL6" i="10"/>
  <c r="AG6" i="9"/>
  <c r="AD7" i="9"/>
  <c r="AL7" i="10" l="1"/>
  <c r="AM6" i="10"/>
  <c r="AH6" i="9"/>
  <c r="AE7" i="9"/>
  <c r="AM5" i="10" l="1"/>
  <c r="AN6" i="10"/>
  <c r="AM4" i="10"/>
  <c r="AM7" i="10"/>
  <c r="AI6" i="9"/>
  <c r="AF4" i="9"/>
  <c r="AF7" i="9"/>
  <c r="AF5" i="9"/>
  <c r="AO6" i="10" l="1"/>
  <c r="AN7" i="10"/>
  <c r="AJ6" i="9"/>
  <c r="AG7" i="9"/>
  <c r="AP6" i="10" l="1"/>
  <c r="AO7" i="10"/>
  <c r="AK6" i="9"/>
  <c r="AH7" i="9"/>
  <c r="AP7" i="10" l="1"/>
  <c r="AQ6" i="10"/>
  <c r="AL6" i="9"/>
  <c r="AM6" i="9" s="1"/>
  <c r="AI7" i="9"/>
  <c r="AQ7" i="10" l="1"/>
  <c r="AR6" i="10"/>
  <c r="AN6" i="9"/>
  <c r="AM4" i="9"/>
  <c r="AM5" i="9"/>
  <c r="AM7" i="9"/>
  <c r="AJ7" i="9"/>
  <c r="AR7" i="10" l="1"/>
  <c r="AS6" i="10"/>
  <c r="AO6" i="9"/>
  <c r="AN7" i="9"/>
  <c r="AK7" i="9"/>
  <c r="AS7" i="10" l="1"/>
  <c r="AT6" i="10"/>
  <c r="AP6" i="9"/>
  <c r="AO7" i="9"/>
  <c r="AL7" i="9"/>
  <c r="AT4" i="10" l="1"/>
  <c r="AT7" i="10"/>
  <c r="AU6" i="10"/>
  <c r="AT5" i="10"/>
  <c r="AQ6" i="9"/>
  <c r="AP7" i="9"/>
  <c r="A9" i="9"/>
  <c r="AV6" i="10" l="1"/>
  <c r="AU7" i="10"/>
  <c r="AQ7" i="9"/>
  <c r="AR6" i="9"/>
  <c r="A10" i="9"/>
  <c r="A11" i="9" s="1"/>
  <c r="AV7" i="10" l="1"/>
  <c r="AW6" i="10"/>
  <c r="AR7" i="9"/>
  <c r="AS6" i="9"/>
  <c r="A12" i="9"/>
  <c r="A13" i="9" s="1"/>
  <c r="A14" i="9" s="1"/>
  <c r="AX6" i="10" l="1"/>
  <c r="AW7" i="10"/>
  <c r="A15" i="9"/>
  <c r="A16" i="9" s="1"/>
  <c r="A17" i="9" s="1"/>
  <c r="A18" i="9" s="1"/>
  <c r="A19" i="9" s="1"/>
  <c r="AS7" i="9"/>
  <c r="AT6" i="9"/>
  <c r="AX7" i="10" l="1"/>
  <c r="AY6" i="10"/>
  <c r="AU6" i="9"/>
  <c r="AT7" i="9"/>
  <c r="AT4" i="9"/>
  <c r="AT5" i="9"/>
  <c r="A20" i="9"/>
  <c r="AY7" i="10" l="1"/>
  <c r="AZ6" i="10"/>
  <c r="A21" i="9"/>
  <c r="A22" i="9" s="1"/>
  <c r="A23" i="9" s="1"/>
  <c r="A24" i="9" s="1"/>
  <c r="A25" i="9" s="1"/>
  <c r="A26" i="9" s="1"/>
  <c r="A27" i="9" s="1"/>
  <c r="AV6" i="9"/>
  <c r="AU7" i="9"/>
  <c r="BA6" i="10" l="1"/>
  <c r="AZ7" i="10"/>
  <c r="AW6" i="9"/>
  <c r="AV7" i="9"/>
  <c r="BA7" i="10" l="1"/>
  <c r="BB6" i="10"/>
  <c r="BA4" i="10"/>
  <c r="BA5" i="10"/>
  <c r="AW7" i="9"/>
  <c r="AX6" i="9"/>
  <c r="BB7" i="10" l="1"/>
  <c r="BC6" i="10"/>
  <c r="AX7" i="9"/>
  <c r="AY6" i="9"/>
  <c r="BD6" i="10" l="1"/>
  <c r="BC7" i="10"/>
  <c r="AY7" i="9"/>
  <c r="AZ6" i="9"/>
  <c r="BE6" i="10" l="1"/>
  <c r="BD7" i="10"/>
  <c r="AZ7" i="9"/>
  <c r="BA6" i="9"/>
  <c r="BF6" i="10" l="1"/>
  <c r="BE7" i="10"/>
  <c r="BA5" i="9"/>
  <c r="BA4" i="9"/>
  <c r="BA7" i="9"/>
  <c r="BB6" i="9"/>
  <c r="BF7" i="10" l="1"/>
  <c r="BG6" i="10"/>
  <c r="BC6" i="9"/>
  <c r="BB7" i="9"/>
  <c r="BG7" i="10" l="1"/>
  <c r="BH6" i="10"/>
  <c r="BD6" i="9"/>
  <c r="BC7" i="9"/>
  <c r="BH4" i="10" l="1"/>
  <c r="BH7" i="10"/>
  <c r="BI6" i="10"/>
  <c r="BH5" i="10"/>
  <c r="BD7" i="9"/>
  <c r="BE6" i="9"/>
  <c r="BI7" i="10" l="1"/>
  <c r="BJ6" i="10"/>
  <c r="BE7" i="9"/>
  <c r="BF6" i="9"/>
  <c r="BJ7" i="10" l="1"/>
  <c r="BK6" i="10"/>
  <c r="BF7" i="9"/>
  <c r="BG6" i="9"/>
  <c r="BL6" i="10" l="1"/>
  <c r="BK7" i="10"/>
  <c r="BG7" i="9"/>
  <c r="BH6" i="9"/>
  <c r="BM6" i="10" l="1"/>
  <c r="BL7" i="10"/>
  <c r="BH5" i="9"/>
  <c r="BH4" i="9"/>
  <c r="BH7" i="9"/>
  <c r="BI6" i="9"/>
  <c r="BN6" i="10" l="1"/>
  <c r="BM7" i="10"/>
  <c r="BJ6" i="9"/>
  <c r="BI7" i="9"/>
  <c r="BO6" i="10" l="1"/>
  <c r="BN7" i="10"/>
  <c r="BK6" i="9"/>
  <c r="BJ7" i="9"/>
  <c r="BO7" i="10" l="1"/>
  <c r="BO4" i="10"/>
  <c r="BP6" i="10"/>
  <c r="BO5" i="10"/>
  <c r="BL6" i="9"/>
  <c r="BK7" i="9"/>
  <c r="BQ6" i="10" l="1"/>
  <c r="BP7" i="10"/>
  <c r="BM6" i="9"/>
  <c r="BL7" i="9"/>
  <c r="BQ7" i="10" l="1"/>
  <c r="BR6" i="10"/>
  <c r="BM7" i="9"/>
  <c r="BN6" i="9"/>
  <c r="BR7" i="10" l="1"/>
  <c r="BS6" i="10"/>
  <c r="BN7" i="9"/>
  <c r="BO6" i="9"/>
  <c r="BT6" i="10" l="1"/>
  <c r="BS7" i="10"/>
  <c r="BO7" i="9"/>
  <c r="BO4" i="9"/>
  <c r="BO5" i="9"/>
  <c r="BP6" i="9"/>
  <c r="BT7" i="10" l="1"/>
  <c r="BU6" i="10"/>
  <c r="BQ6" i="9"/>
  <c r="BP7" i="9"/>
  <c r="BV6" i="10" l="1"/>
  <c r="BU7" i="10"/>
  <c r="BR6" i="9"/>
  <c r="BQ7" i="9"/>
  <c r="BV7" i="10" l="1"/>
  <c r="BV5" i="10"/>
  <c r="BW6" i="10"/>
  <c r="BV4" i="10"/>
  <c r="BR7" i="9"/>
  <c r="BS6" i="9"/>
  <c r="BW7" i="10" l="1"/>
  <c r="BX6" i="10"/>
  <c r="BT6" i="9"/>
  <c r="BS7" i="9"/>
  <c r="BX7" i="10" l="1"/>
  <c r="BY6" i="10"/>
  <c r="BT7" i="9"/>
  <c r="BU6" i="9"/>
  <c r="BY7" i="10" l="1"/>
  <c r="BZ6" i="10"/>
  <c r="BU7" i="9"/>
  <c r="BV6" i="9"/>
  <c r="CA6" i="10" l="1"/>
  <c r="BZ7" i="10"/>
  <c r="BV7" i="9"/>
  <c r="BV4" i="9"/>
  <c r="BW6" i="9"/>
  <c r="BV5" i="9"/>
  <c r="CB6" i="10" l="1"/>
  <c r="CA7" i="10"/>
  <c r="BW7" i="9"/>
  <c r="BX6" i="9"/>
  <c r="CC6" i="10" l="1"/>
  <c r="CB7" i="10"/>
  <c r="BX7" i="9"/>
  <c r="BY6" i="9"/>
  <c r="CD6" i="10" l="1"/>
  <c r="CC7" i="10"/>
  <c r="CC5" i="10"/>
  <c r="CC4" i="10"/>
  <c r="BZ6" i="9"/>
  <c r="BY7" i="9"/>
  <c r="CE6" i="10" l="1"/>
  <c r="CD7" i="10"/>
  <c r="CA6" i="9"/>
  <c r="BZ7" i="9"/>
  <c r="CE7" i="10" l="1"/>
  <c r="CF6" i="10"/>
  <c r="CB6" i="9"/>
  <c r="CC6" i="9" s="1"/>
  <c r="CA7" i="9"/>
  <c r="CF7" i="10" l="1"/>
  <c r="CG6" i="10"/>
  <c r="CC7" i="9"/>
  <c r="CC4" i="9"/>
  <c r="CD6" i="9"/>
  <c r="CC5" i="9"/>
  <c r="CB7" i="9"/>
  <c r="CG7" i="10" l="1"/>
  <c r="CH6" i="10"/>
  <c r="CE6" i="9"/>
  <c r="CD7" i="9"/>
  <c r="CH7" i="10" l="1"/>
  <c r="CI6" i="10"/>
  <c r="CE7" i="9"/>
  <c r="CF6" i="9"/>
  <c r="CJ6" i="10" l="1"/>
  <c r="CI7" i="10"/>
  <c r="CG6" i="9"/>
  <c r="CF7" i="9"/>
  <c r="CJ7" i="10" l="1"/>
  <c r="CJ4" i="10"/>
  <c r="CK6" i="10"/>
  <c r="CJ5" i="10"/>
  <c r="CG7" i="9"/>
  <c r="CH6" i="9"/>
  <c r="CL6" i="10" l="1"/>
  <c r="CK7" i="10"/>
  <c r="CH7" i="9"/>
  <c r="CI6" i="9"/>
  <c r="CM6" i="10" l="1"/>
  <c r="CL7" i="10"/>
  <c r="CI7" i="9"/>
  <c r="CJ6" i="9"/>
  <c r="CM7" i="10" l="1"/>
  <c r="CN6" i="10"/>
  <c r="CK6" i="9"/>
  <c r="CJ4" i="9"/>
  <c r="CJ5" i="9"/>
  <c r="CJ7" i="9"/>
  <c r="CO6" i="10" l="1"/>
  <c r="CN7" i="10"/>
  <c r="CL6" i="9"/>
  <c r="CK7" i="9"/>
  <c r="CO7" i="10" l="1"/>
  <c r="CP6" i="10"/>
  <c r="CL7" i="9"/>
  <c r="CM6" i="9"/>
  <c r="CQ6" i="10" l="1"/>
  <c r="CP7" i="10"/>
  <c r="CM7" i="9"/>
  <c r="CN6" i="9"/>
  <c r="CR6" i="10" l="1"/>
  <c r="CQ5" i="10"/>
  <c r="CQ4" i="10"/>
  <c r="CQ7" i="10"/>
  <c r="CO6" i="9"/>
  <c r="CN7" i="9"/>
  <c r="CR7" i="10" l="1"/>
  <c r="CS6" i="10"/>
  <c r="CP6" i="9"/>
  <c r="CO7" i="9"/>
  <c r="CT6" i="10" l="1"/>
  <c r="CS7" i="10"/>
  <c r="CP7" i="9"/>
  <c r="CQ6" i="9"/>
  <c r="CT7" i="10" l="1"/>
  <c r="CU6" i="10"/>
  <c r="CR6" i="9"/>
  <c r="CQ4" i="9"/>
  <c r="CQ5" i="9"/>
  <c r="CQ7" i="9"/>
  <c r="CU7" i="10" l="1"/>
  <c r="CV6" i="10"/>
  <c r="CR7" i="9"/>
  <c r="CS6" i="9"/>
  <c r="CV7" i="10" l="1"/>
  <c r="CW6" i="10"/>
  <c r="CS7" i="9"/>
  <c r="CT6" i="9"/>
  <c r="CW7" i="10" l="1"/>
  <c r="CX6" i="10"/>
  <c r="CT7" i="9"/>
  <c r="CU6" i="9"/>
  <c r="CX7" i="10" l="1"/>
  <c r="CX4" i="10"/>
  <c r="CY6" i="10"/>
  <c r="CX5" i="10"/>
  <c r="CU7" i="9"/>
  <c r="CV6" i="9"/>
  <c r="CZ6" i="10" l="1"/>
  <c r="CY7" i="10"/>
  <c r="CW6" i="9"/>
  <c r="CV7" i="9"/>
  <c r="DA6" i="10" l="1"/>
  <c r="CZ7" i="10"/>
  <c r="CW7" i="9"/>
  <c r="CX6" i="9"/>
  <c r="DB6" i="10" l="1"/>
  <c r="DA7" i="10"/>
  <c r="CX7" i="9"/>
  <c r="CX5" i="9"/>
  <c r="CX4" i="9"/>
  <c r="CY6" i="9"/>
  <c r="DC6" i="10" l="1"/>
  <c r="DB7" i="10"/>
  <c r="CZ6" i="9"/>
  <c r="CY7" i="9"/>
  <c r="DC7" i="10" l="1"/>
  <c r="DD6" i="10"/>
  <c r="DA6" i="9"/>
  <c r="CZ7" i="9"/>
  <c r="DD7" i="10" l="1"/>
  <c r="DE6" i="10"/>
  <c r="DA7" i="9"/>
  <c r="DB6" i="9"/>
  <c r="DE7" i="10" l="1"/>
  <c r="DF6" i="10"/>
  <c r="DE5" i="10"/>
  <c r="DE4" i="10"/>
  <c r="DB7" i="9"/>
  <c r="DC6" i="9"/>
  <c r="DF7" i="10" l="1"/>
  <c r="DG6" i="10"/>
  <c r="DC7" i="9"/>
  <c r="DD6" i="9"/>
  <c r="DH6" i="10" l="1"/>
  <c r="DG7" i="10"/>
  <c r="DD7" i="9"/>
  <c r="DE6" i="9"/>
  <c r="DH7" i="10" l="1"/>
  <c r="DI6" i="10"/>
  <c r="DE4" i="9"/>
  <c r="DE5" i="9"/>
  <c r="DF6" i="9"/>
  <c r="DE7" i="9"/>
  <c r="DJ6" i="10" l="1"/>
  <c r="DI7" i="10"/>
  <c r="DF7" i="9"/>
  <c r="DG6" i="9"/>
  <c r="DJ7" i="10" l="1"/>
  <c r="DK6" i="10"/>
  <c r="DH6" i="9"/>
  <c r="DG7" i="9"/>
  <c r="DK7" i="10" l="1"/>
  <c r="DL6" i="10"/>
  <c r="DH7" i="9"/>
  <c r="DI6" i="9"/>
  <c r="DL4" i="10" l="1"/>
  <c r="DM6" i="10"/>
  <c r="DL7" i="10"/>
  <c r="DL5" i="10"/>
  <c r="DI7" i="9"/>
  <c r="DJ6" i="9"/>
  <c r="DM7" i="10" l="1"/>
  <c r="DN6" i="10"/>
  <c r="DJ7" i="9"/>
  <c r="DK6" i="9"/>
  <c r="DN7" i="10" l="1"/>
  <c r="DO6" i="10"/>
  <c r="DK7" i="9"/>
  <c r="DL6" i="9"/>
  <c r="DP6" i="10" l="1"/>
  <c r="DO7" i="10"/>
  <c r="DL7" i="9"/>
  <c r="DL4" i="9"/>
  <c r="DL5" i="9"/>
  <c r="DM6" i="9"/>
  <c r="DQ6" i="10" l="1"/>
  <c r="DP7" i="10"/>
  <c r="DN6" i="9"/>
  <c r="DM7" i="9"/>
  <c r="DR6" i="10" l="1"/>
  <c r="DQ7" i="10"/>
  <c r="DO6" i="9"/>
  <c r="DN7" i="9"/>
  <c r="DR7" i="10" l="1"/>
  <c r="DS6" i="10"/>
  <c r="DP6" i="9"/>
  <c r="DO7" i="9"/>
  <c r="DS7" i="10" l="1"/>
  <c r="DS5" i="10"/>
  <c r="DT6" i="10"/>
  <c r="DS4" i="10"/>
  <c r="DQ6" i="9"/>
  <c r="DP7" i="9"/>
  <c r="DT7" i="10" l="1"/>
  <c r="DU6" i="10"/>
  <c r="DQ7" i="9"/>
  <c r="DR6" i="9"/>
  <c r="DU7" i="10" l="1"/>
  <c r="DV6" i="10"/>
  <c r="DR7" i="9"/>
  <c r="DS6" i="9"/>
  <c r="DV7" i="10" l="1"/>
  <c r="DW6" i="10"/>
  <c r="DT6" i="9"/>
  <c r="DS7" i="9"/>
  <c r="DS5" i="9"/>
  <c r="DS4" i="9"/>
  <c r="DX6" i="10" l="1"/>
  <c r="DW7" i="10"/>
  <c r="DU6" i="9"/>
  <c r="DT7" i="9"/>
  <c r="DY6" i="10" l="1"/>
  <c r="DX7" i="10"/>
  <c r="DV6" i="9"/>
  <c r="DU7" i="9"/>
  <c r="DZ6" i="10" l="1"/>
  <c r="DY7" i="10"/>
  <c r="DV7" i="9"/>
  <c r="DW6" i="9"/>
  <c r="EA6" i="10" l="1"/>
  <c r="DZ7" i="10"/>
  <c r="DZ4" i="10"/>
  <c r="DZ5" i="10"/>
  <c r="DX6" i="9"/>
  <c r="DW7" i="9"/>
  <c r="EA7" i="10" l="1"/>
  <c r="EB6" i="10"/>
  <c r="DY6" i="9"/>
  <c r="DX7" i="9"/>
  <c r="EC6" i="10" l="1"/>
  <c r="EB7" i="10"/>
  <c r="DY7" i="9"/>
  <c r="DZ6" i="9"/>
  <c r="EC7" i="10" l="1"/>
  <c r="ED6" i="10"/>
  <c r="DZ7" i="9"/>
  <c r="EA6" i="9"/>
  <c r="DZ4" i="9"/>
  <c r="DZ5" i="9"/>
  <c r="ED7" i="10" l="1"/>
  <c r="EE6" i="10"/>
  <c r="EA7" i="9"/>
  <c r="EB6" i="9"/>
  <c r="EF6" i="10" l="1"/>
  <c r="EE7" i="10"/>
  <c r="EB7" i="9"/>
  <c r="EC6" i="9"/>
  <c r="EF7" i="10" l="1"/>
  <c r="EG6" i="10"/>
  <c r="ED6" i="9"/>
  <c r="EC7" i="9"/>
  <c r="EH6" i="10" l="1"/>
  <c r="EG5" i="10"/>
  <c r="EG7" i="10"/>
  <c r="EG4" i="10"/>
  <c r="EE6" i="9"/>
  <c r="ED7" i="9"/>
  <c r="EH7" i="10" l="1"/>
  <c r="EI6" i="10"/>
  <c r="EE7" i="9"/>
  <c r="EF6" i="9"/>
  <c r="EI7" i="10" l="1"/>
  <c r="EJ6" i="10"/>
  <c r="EF7" i="9"/>
  <c r="EG6" i="9"/>
  <c r="EJ7" i="10" l="1"/>
  <c r="EK6" i="10"/>
  <c r="EG7" i="9"/>
  <c r="EH6" i="9"/>
  <c r="EG5" i="9"/>
  <c r="EG4" i="9"/>
  <c r="EK7" i="10" l="1"/>
  <c r="EL6" i="10"/>
  <c r="EH7" i="9"/>
  <c r="EI6" i="9"/>
  <c r="EM6" i="10" l="1"/>
  <c r="EL7" i="10"/>
  <c r="EJ6" i="9"/>
  <c r="EI7" i="9"/>
  <c r="EN6" i="10" l="1"/>
  <c r="EM7" i="10"/>
  <c r="EK6" i="9"/>
  <c r="EJ7" i="9"/>
  <c r="EN5" i="10" l="1"/>
  <c r="EN4" i="10"/>
  <c r="EO6" i="10"/>
  <c r="EN7" i="10"/>
  <c r="EL6" i="9"/>
  <c r="EK7" i="9"/>
  <c r="EP6" i="10" l="1"/>
  <c r="EO7" i="10"/>
  <c r="EL7" i="9"/>
  <c r="EM6" i="9"/>
  <c r="EQ6" i="10" l="1"/>
  <c r="EP7" i="10"/>
  <c r="EM7" i="9"/>
  <c r="EN6" i="9"/>
  <c r="EQ7" i="10" l="1"/>
  <c r="ER6" i="10"/>
  <c r="EO6" i="9"/>
  <c r="EN4" i="9"/>
  <c r="EN5" i="9"/>
  <c r="EN7" i="9"/>
  <c r="ER7" i="10" l="1"/>
  <c r="ES6" i="10"/>
  <c r="EP6" i="9"/>
  <c r="EO7" i="9"/>
  <c r="ES7" i="10" l="1"/>
  <c r="ET6" i="10"/>
  <c r="EQ6" i="9"/>
  <c r="EP7" i="9"/>
  <c r="ET7" i="10" l="1"/>
  <c r="EU6" i="10"/>
  <c r="ER6" i="9"/>
  <c r="EQ7" i="9"/>
  <c r="EV6" i="10" l="1"/>
  <c r="EU7" i="10"/>
  <c r="EU5" i="10"/>
  <c r="EU4" i="10"/>
  <c r="ER7" i="9"/>
  <c r="ES6" i="9"/>
  <c r="EV7" i="10" l="1"/>
  <c r="EW6" i="10"/>
  <c r="ES7" i="9"/>
  <c r="ET6" i="9"/>
  <c r="EX6" i="10" l="1"/>
  <c r="EW7" i="10"/>
  <c r="ET7" i="9"/>
  <c r="EU6" i="9"/>
  <c r="EY6" i="10" l="1"/>
  <c r="EX7" i="10"/>
  <c r="EV6" i="9"/>
  <c r="EU5" i="9"/>
  <c r="EU4" i="9"/>
  <c r="EU7" i="9"/>
  <c r="EY7" i="10" l="1"/>
  <c r="EZ6" i="10"/>
  <c r="EW6" i="9"/>
  <c r="EV7" i="9"/>
  <c r="EZ7" i="10" l="1"/>
  <c r="FA6" i="10"/>
  <c r="EX6" i="9"/>
  <c r="EW7" i="9"/>
  <c r="FA7" i="10" l="1"/>
  <c r="FB6" i="10"/>
  <c r="EX7" i="9"/>
  <c r="EY6" i="9"/>
  <c r="FC6" i="10" l="1"/>
  <c r="FB4" i="10"/>
  <c r="FB5" i="10"/>
  <c r="FB7" i="10"/>
  <c r="EZ6" i="9"/>
  <c r="EY7" i="9"/>
  <c r="FD6" i="10" l="1"/>
  <c r="FC7" i="10"/>
  <c r="EZ7" i="9"/>
  <c r="FA6" i="9"/>
  <c r="FD7" i="10" l="1"/>
  <c r="FE6" i="10"/>
  <c r="FA7" i="9"/>
  <c r="FB6" i="9"/>
  <c r="FF6" i="10" l="1"/>
  <c r="FE7" i="10"/>
  <c r="FC6" i="9"/>
  <c r="FB7" i="9"/>
  <c r="FB4" i="9"/>
  <c r="FB5" i="9"/>
  <c r="FF7" i="10" l="1"/>
  <c r="FG6" i="10"/>
  <c r="FC7" i="9"/>
  <c r="FD6" i="9"/>
  <c r="FG7" i="10" l="1"/>
  <c r="FH6" i="10"/>
  <c r="FD7" i="9"/>
  <c r="FE6" i="9"/>
  <c r="FH7" i="10" l="1"/>
  <c r="FI6" i="10"/>
  <c r="FF6" i="9"/>
  <c r="FE7" i="9"/>
  <c r="FI7" i="10" l="1"/>
  <c r="FJ6" i="10"/>
  <c r="FI5" i="10"/>
  <c r="FI4" i="10"/>
  <c r="FG6" i="9"/>
  <c r="FF7" i="9"/>
  <c r="FJ7" i="10" l="1"/>
  <c r="FK6" i="10"/>
  <c r="FG7" i="9"/>
  <c r="FH6" i="9"/>
  <c r="FL6" i="10" l="1"/>
  <c r="FK7" i="10"/>
  <c r="FH7" i="9"/>
  <c r="FI6" i="9"/>
  <c r="FM6" i="10" l="1"/>
  <c r="FL7" i="10"/>
  <c r="FI7" i="9"/>
  <c r="FJ6" i="9"/>
  <c r="FI4" i="9"/>
  <c r="FI5" i="9"/>
  <c r="FN6" i="10" l="1"/>
  <c r="FM7" i="10"/>
  <c r="FK6" i="9"/>
  <c r="FJ7" i="9"/>
  <c r="FN7" i="10" l="1"/>
  <c r="FO6" i="10"/>
  <c r="FL6" i="9"/>
  <c r="FK7" i="9"/>
  <c r="FO7" i="10" l="1"/>
  <c r="FP6" i="10"/>
  <c r="FM6" i="9"/>
  <c r="FL7" i="9"/>
  <c r="FP5" i="10" l="1"/>
  <c r="FP4" i="10"/>
  <c r="FP7" i="10"/>
  <c r="FQ6" i="10"/>
  <c r="FN6" i="9"/>
  <c r="FM7" i="9"/>
  <c r="FQ7" i="10" l="1"/>
  <c r="FR6" i="10"/>
  <c r="FO6" i="9"/>
  <c r="FN7" i="9"/>
  <c r="FR7" i="10" l="1"/>
  <c r="FS6" i="10"/>
  <c r="FO7" i="9"/>
  <c r="FP6" i="9"/>
  <c r="FT6" i="10" l="1"/>
  <c r="FS7" i="10"/>
  <c r="FP7" i="9"/>
  <c r="FP4" i="9"/>
  <c r="FP5" i="9"/>
  <c r="FQ6" i="9"/>
  <c r="FT7" i="10" l="1"/>
  <c r="FU6" i="10"/>
  <c r="FR6" i="9"/>
  <c r="FQ7" i="9"/>
  <c r="FV6" i="10" l="1"/>
  <c r="FU7" i="10"/>
  <c r="FR7" i="9"/>
  <c r="FS6" i="9"/>
  <c r="FV7" i="10" l="1"/>
  <c r="FW6" i="10"/>
  <c r="FS7" i="9"/>
  <c r="FT6" i="9"/>
  <c r="FW7" i="10" l="1"/>
  <c r="FX6" i="10"/>
  <c r="FW5" i="10"/>
  <c r="FW4" i="10"/>
  <c r="FT7" i="9"/>
  <c r="FU6" i="9"/>
  <c r="FY6" i="10" l="1"/>
  <c r="FX7" i="10"/>
  <c r="FV6" i="9"/>
  <c r="FU7" i="9"/>
  <c r="FY7" i="10" l="1"/>
  <c r="FZ6" i="10"/>
  <c r="FV7" i="9"/>
  <c r="FW6" i="9"/>
  <c r="FZ7" i="10" l="1"/>
  <c r="GA6" i="10"/>
  <c r="FX6" i="9"/>
  <c r="FW5" i="9"/>
  <c r="FW7" i="9"/>
  <c r="FW4" i="9"/>
  <c r="GB6" i="10" l="1"/>
  <c r="GA7" i="10"/>
  <c r="FY6" i="9"/>
  <c r="FX7" i="9"/>
  <c r="GC6" i="10" l="1"/>
  <c r="GB7" i="10"/>
  <c r="FZ6" i="9"/>
  <c r="FY7" i="9"/>
  <c r="GD6" i="10" l="1"/>
  <c r="GC7" i="10"/>
  <c r="GA6" i="9"/>
  <c r="FZ7" i="9"/>
  <c r="GD7" i="10" l="1"/>
  <c r="GE6" i="10"/>
  <c r="GD5" i="10"/>
  <c r="GD4" i="10"/>
  <c r="GA7" i="9"/>
  <c r="GB6" i="9"/>
  <c r="GE7" i="10" l="1"/>
  <c r="GF6" i="10"/>
  <c r="GC6" i="9"/>
  <c r="GB7" i="9"/>
  <c r="GF7" i="10" l="1"/>
  <c r="GG6" i="10"/>
  <c r="GC7" i="9"/>
  <c r="GD6" i="9"/>
  <c r="GG7" i="10" l="1"/>
  <c r="GH6" i="10"/>
  <c r="GE6" i="9"/>
  <c r="GD5" i="9"/>
  <c r="GD4" i="9"/>
  <c r="GD7" i="9"/>
  <c r="GH7" i="10" l="1"/>
  <c r="GI6" i="10"/>
  <c r="GE7" i="9"/>
  <c r="GF6" i="9"/>
  <c r="GJ6" i="10" l="1"/>
  <c r="GI7" i="10"/>
  <c r="GF7" i="9"/>
  <c r="GG6" i="9"/>
  <c r="GK6" i="10" l="1"/>
  <c r="GJ7" i="10"/>
  <c r="GH6" i="9"/>
  <c r="GG7" i="9"/>
  <c r="GL6" i="10" l="1"/>
  <c r="GK5" i="10"/>
  <c r="GK7" i="10"/>
  <c r="GK4" i="10"/>
  <c r="GH7" i="9"/>
  <c r="GI6" i="9"/>
  <c r="GM6" i="10" l="1"/>
  <c r="GL7" i="10"/>
  <c r="GI7" i="9"/>
  <c r="GJ6" i="9"/>
  <c r="GM7" i="10" l="1"/>
  <c r="GN6" i="10"/>
  <c r="GJ7" i="9"/>
  <c r="GK6" i="9"/>
  <c r="GO6" i="10" l="1"/>
  <c r="GN7" i="10"/>
  <c r="GL6" i="9"/>
  <c r="GK7" i="9"/>
  <c r="GK4" i="9"/>
  <c r="GK5" i="9"/>
  <c r="GO7" i="10" l="1"/>
  <c r="GP6" i="10"/>
  <c r="GL7" i="9"/>
  <c r="GM6" i="9"/>
  <c r="GQ6" i="10" l="1"/>
  <c r="GP7" i="10"/>
  <c r="GM7" i="9"/>
  <c r="GN6" i="9"/>
  <c r="GR6" i="10" l="1"/>
  <c r="GQ7" i="10"/>
  <c r="GO6" i="9"/>
  <c r="GN7" i="9"/>
  <c r="GR7" i="10" l="1"/>
  <c r="GR5" i="10"/>
  <c r="GR4" i="10"/>
  <c r="GS6" i="10"/>
  <c r="GP6" i="9"/>
  <c r="GO7" i="9"/>
  <c r="GT6" i="10" l="1"/>
  <c r="GS7" i="10"/>
  <c r="GP7" i="9"/>
  <c r="GQ6" i="9"/>
  <c r="GT7" i="10" l="1"/>
  <c r="GU6" i="10"/>
  <c r="GQ7" i="9"/>
  <c r="GR6" i="9"/>
  <c r="GU7" i="10" l="1"/>
  <c r="GV6" i="10"/>
  <c r="GR7" i="9"/>
  <c r="GR5" i="9"/>
  <c r="GS6" i="9"/>
  <c r="GR4" i="9"/>
  <c r="GV7" i="10" l="1"/>
  <c r="GW6" i="10"/>
  <c r="GS7" i="9"/>
  <c r="GT6" i="9"/>
  <c r="GW7" i="10" l="1"/>
  <c r="GX6" i="10"/>
  <c r="GT7" i="9"/>
  <c r="GU6" i="9"/>
  <c r="GY6" i="10" l="1"/>
  <c r="GX7" i="10"/>
  <c r="GV6" i="9"/>
  <c r="GU7" i="9"/>
  <c r="GZ6" i="10" l="1"/>
  <c r="GY4" i="10"/>
  <c r="GY7" i="10"/>
  <c r="GY5" i="10"/>
  <c r="GW6" i="9"/>
  <c r="GV7" i="9"/>
  <c r="HA6" i="10" l="1"/>
  <c r="GZ7" i="10"/>
  <c r="GX6" i="9"/>
  <c r="GW7" i="9"/>
  <c r="HB6" i="10" l="1"/>
  <c r="HA7" i="10"/>
  <c r="GX7" i="9"/>
  <c r="GY6" i="9"/>
  <c r="HC6" i="10" l="1"/>
  <c r="HB7" i="10"/>
  <c r="GY5" i="9"/>
  <c r="GY4" i="9"/>
  <c r="GY7" i="9"/>
  <c r="GZ6" i="9"/>
  <c r="HC7" i="10" l="1"/>
  <c r="HD6" i="10"/>
  <c r="GZ7" i="9"/>
  <c r="HA6" i="9"/>
  <c r="HD7" i="10" l="1"/>
  <c r="HE6" i="10"/>
  <c r="HB6" i="9"/>
  <c r="HA7" i="9"/>
  <c r="HE7" i="10" l="1"/>
  <c r="HF6" i="10"/>
  <c r="HC6" i="9"/>
  <c r="HB7" i="9"/>
  <c r="HF7" i="10" l="1"/>
  <c r="HF4" i="10"/>
  <c r="HF5" i="10"/>
  <c r="HG6" i="10"/>
  <c r="HD6" i="9"/>
  <c r="HC7" i="9"/>
  <c r="HH6" i="10" l="1"/>
  <c r="HG7" i="10"/>
  <c r="HD7" i="9"/>
  <c r="HE6" i="9"/>
  <c r="HH7" i="10" l="1"/>
  <c r="HI6" i="10"/>
  <c r="HE7" i="9"/>
  <c r="HF6" i="9"/>
  <c r="HJ6" i="10" l="1"/>
  <c r="HI7" i="10"/>
  <c r="HF7" i="9"/>
  <c r="HG6" i="9"/>
  <c r="HF4" i="9"/>
  <c r="HF5" i="9"/>
  <c r="HK6" i="10" l="1"/>
  <c r="HJ7" i="10"/>
  <c r="HG7" i="9"/>
  <c r="HH6" i="9"/>
  <c r="HK7" i="10" l="1"/>
  <c r="HL6" i="10"/>
  <c r="HI6" i="9"/>
  <c r="HH7" i="9"/>
  <c r="HL7" i="10" l="1"/>
  <c r="HM6" i="10"/>
  <c r="HI7" i="9"/>
  <c r="HJ6" i="9"/>
  <c r="HM7" i="10" l="1"/>
  <c r="HN6" i="10"/>
  <c r="HM5" i="10"/>
  <c r="HM4" i="10"/>
  <c r="HJ7" i="9"/>
  <c r="HK6" i="9"/>
  <c r="HO6" i="10" l="1"/>
  <c r="HN7" i="10"/>
  <c r="HK7" i="9"/>
  <c r="HL6" i="9"/>
  <c r="HP6" i="10" l="1"/>
  <c r="HO7" i="10"/>
  <c r="HL7" i="9"/>
  <c r="HM6" i="9"/>
  <c r="HP7" i="10" l="1"/>
  <c r="HQ6" i="10"/>
  <c r="HN6" i="9"/>
  <c r="HM7" i="9"/>
  <c r="HM5" i="9"/>
  <c r="HM4" i="9"/>
  <c r="HR6" i="10" l="1"/>
  <c r="HQ7" i="10"/>
  <c r="HN7" i="9"/>
  <c r="HO6" i="9"/>
  <c r="HR7" i="10" l="1"/>
  <c r="HS6" i="10"/>
  <c r="HP6" i="9"/>
  <c r="HO7" i="9"/>
  <c r="HS7" i="10" l="1"/>
  <c r="HT6" i="10"/>
  <c r="HP7" i="9"/>
  <c r="HQ6" i="9"/>
  <c r="HT4" i="10" l="1"/>
  <c r="HT7" i="10"/>
  <c r="HT5" i="10"/>
  <c r="HU6" i="10"/>
  <c r="HQ7" i="9"/>
  <c r="HR6" i="9"/>
  <c r="HU7" i="10" l="1"/>
  <c r="HV6" i="10"/>
  <c r="HS6" i="9"/>
  <c r="HR7" i="9"/>
  <c r="HV7" i="10" l="1"/>
  <c r="HW6" i="10"/>
  <c r="HS7" i="9"/>
  <c r="HT6" i="9"/>
  <c r="HX6" i="10" l="1"/>
  <c r="HW7" i="10"/>
  <c r="HT7" i="9"/>
  <c r="HT5" i="9"/>
  <c r="HU6" i="9"/>
  <c r="HT4" i="9"/>
  <c r="HY6" i="10" l="1"/>
  <c r="HX7" i="10"/>
  <c r="HU7" i="9"/>
  <c r="HV6" i="9"/>
  <c r="HZ6" i="10" l="1"/>
  <c r="HY7" i="10"/>
  <c r="HV7" i="9"/>
  <c r="HW6" i="9"/>
  <c r="IA6" i="10" l="1"/>
  <c r="HZ7" i="10"/>
  <c r="HX6" i="9"/>
  <c r="HW7" i="9"/>
  <c r="IA7" i="10" l="1"/>
  <c r="IB6" i="10"/>
  <c r="IA5" i="10"/>
  <c r="IA4" i="10"/>
  <c r="HX7" i="9"/>
  <c r="HY6" i="9"/>
  <c r="IC6" i="10" l="1"/>
  <c r="IB7" i="10"/>
  <c r="HY7" i="9"/>
  <c r="HZ6" i="9"/>
  <c r="IC7" i="10" l="1"/>
  <c r="ID6" i="10"/>
  <c r="HZ7" i="9"/>
  <c r="IA6" i="9"/>
  <c r="ID7" i="10" l="1"/>
  <c r="IE6" i="10"/>
  <c r="IA5" i="9"/>
  <c r="IA4" i="9"/>
  <c r="IA7" i="9"/>
  <c r="IB6" i="9"/>
  <c r="IF6" i="10" l="1"/>
  <c r="IE7" i="10"/>
  <c r="IC6" i="9"/>
  <c r="IB7" i="9"/>
  <c r="IF7" i="10" l="1"/>
  <c r="IG6" i="10"/>
  <c r="ID6" i="9"/>
  <c r="IC7" i="9"/>
  <c r="IH6" i="10" l="1"/>
  <c r="IG7" i="10"/>
  <c r="IE6" i="9"/>
  <c r="ID7" i="9"/>
  <c r="IH7" i="10" l="1"/>
  <c r="IH5" i="10"/>
  <c r="IH4" i="10"/>
  <c r="II6" i="10"/>
  <c r="IF6" i="9"/>
  <c r="IE7" i="9"/>
  <c r="II7" i="10" l="1"/>
  <c r="IJ6" i="10"/>
  <c r="IF7" i="9"/>
  <c r="IG6" i="9"/>
  <c r="IK6" i="10" l="1"/>
  <c r="IJ7" i="10"/>
  <c r="IG7" i="9"/>
  <c r="IH6" i="9"/>
  <c r="IK7" i="10" l="1"/>
  <c r="IL6" i="10"/>
  <c r="II6" i="9"/>
  <c r="IH4" i="9"/>
  <c r="IH5" i="9"/>
  <c r="IH7" i="9"/>
  <c r="IM6" i="10" l="1"/>
  <c r="IL7" i="10"/>
  <c r="IJ6" i="9"/>
  <c r="II7" i="9"/>
  <c r="IN6" i="10" l="1"/>
  <c r="IM7" i="10"/>
  <c r="IK6" i="9"/>
  <c r="IJ7" i="9"/>
  <c r="IO6" i="10" l="1"/>
  <c r="IN7" i="10"/>
  <c r="IL6" i="9"/>
  <c r="IK7" i="9"/>
  <c r="IP6" i="10" l="1"/>
  <c r="IO5" i="10"/>
  <c r="IO7" i="10"/>
  <c r="IO4" i="10"/>
  <c r="IM6" i="9"/>
  <c r="IL7" i="9"/>
  <c r="IP7" i="10" l="1"/>
  <c r="IQ6" i="10"/>
  <c r="IM7" i="9"/>
  <c r="IN6" i="9"/>
  <c r="IQ7" i="10" l="1"/>
  <c r="IR6" i="10"/>
  <c r="IN7" i="9"/>
  <c r="IO6" i="9"/>
  <c r="IR7" i="10" l="1"/>
  <c r="IS6" i="10"/>
  <c r="IO5" i="9"/>
  <c r="IO4" i="9"/>
  <c r="IO7" i="9"/>
  <c r="IP6" i="9"/>
  <c r="IS7" i="10" l="1"/>
  <c r="IT6" i="10"/>
  <c r="IQ6" i="9"/>
  <c r="IP7" i="9"/>
  <c r="IT7" i="10" l="1"/>
  <c r="IU6" i="10"/>
  <c r="IR6" i="9"/>
  <c r="IQ7" i="9"/>
  <c r="IV6" i="10" l="1"/>
  <c r="IU7" i="10"/>
  <c r="IR7" i="9"/>
  <c r="IS6" i="9"/>
  <c r="IW6" i="10" l="1"/>
  <c r="IV5" i="10"/>
  <c r="IV7" i="10"/>
  <c r="IV4" i="10"/>
  <c r="IT6" i="9"/>
  <c r="IS7" i="9"/>
  <c r="IX6" i="10" l="1"/>
  <c r="IW7" i="10"/>
  <c r="IT7" i="9"/>
  <c r="IU6" i="9"/>
  <c r="IY6" i="10" l="1"/>
  <c r="IX7" i="10"/>
  <c r="IU7" i="9"/>
  <c r="IV6" i="9"/>
  <c r="IY7" i="10" l="1"/>
  <c r="IZ6" i="10"/>
  <c r="IV7" i="9"/>
  <c r="IV4" i="9"/>
  <c r="IV5" i="9"/>
  <c r="IW6" i="9"/>
  <c r="JA6" i="10" l="1"/>
  <c r="IZ7" i="10"/>
  <c r="IX6" i="9"/>
  <c r="IW7" i="9"/>
  <c r="JA7" i="10" l="1"/>
  <c r="JB6" i="10"/>
  <c r="IX7" i="9"/>
  <c r="IY6" i="9"/>
  <c r="JB7" i="10" l="1"/>
  <c r="JC6" i="10"/>
  <c r="IZ6" i="9"/>
  <c r="IY7" i="9"/>
  <c r="JD6" i="10" l="1"/>
  <c r="JC4" i="10"/>
  <c r="JC7" i="10"/>
  <c r="JC5" i="10"/>
  <c r="IZ7" i="9"/>
  <c r="JA6" i="9"/>
  <c r="JD7" i="10" l="1"/>
  <c r="JE6" i="10"/>
  <c r="JA7" i="9"/>
  <c r="JB6" i="9"/>
  <c r="JF6" i="10" l="1"/>
  <c r="JE7" i="10"/>
  <c r="JB7" i="9"/>
  <c r="JC6" i="9"/>
  <c r="JF7" i="10" l="1"/>
  <c r="JG6" i="10"/>
  <c r="JD6" i="9"/>
  <c r="JC5" i="9"/>
  <c r="JC4" i="9"/>
  <c r="JC7" i="9"/>
  <c r="JG7" i="10" l="1"/>
  <c r="JH6" i="10"/>
  <c r="JD7" i="9"/>
  <c r="JE6" i="9"/>
  <c r="JH7" i="10" l="1"/>
  <c r="JI6" i="10"/>
  <c r="JF6" i="9"/>
  <c r="JE7" i="9"/>
  <c r="JI7" i="10" l="1"/>
  <c r="JJ6" i="10"/>
  <c r="JG6" i="9"/>
  <c r="JF7" i="9"/>
  <c r="JK6" i="10" l="1"/>
  <c r="JJ4" i="10"/>
  <c r="JJ7" i="10"/>
  <c r="JJ5" i="10"/>
  <c r="JH6" i="9"/>
  <c r="JG7" i="9"/>
  <c r="JL6" i="10" l="1"/>
  <c r="JK7" i="10"/>
  <c r="JI6" i="9"/>
  <c r="JH7" i="9"/>
  <c r="JL7" i="10" l="1"/>
  <c r="JM6" i="10"/>
  <c r="JI7" i="9"/>
  <c r="JJ6" i="9"/>
  <c r="JN6" i="10" l="1"/>
  <c r="JM7" i="10"/>
  <c r="JK6" i="9"/>
  <c r="JJ4" i="9"/>
  <c r="JJ7" i="9"/>
  <c r="JJ5" i="9"/>
  <c r="JO6" i="10" l="1"/>
  <c r="JN7" i="10"/>
  <c r="JL6" i="9"/>
  <c r="JK7" i="9"/>
  <c r="JO7" i="10" l="1"/>
  <c r="JP6" i="10"/>
  <c r="JL7" i="9"/>
  <c r="JM6" i="9"/>
  <c r="JP7" i="10" l="1"/>
  <c r="JQ6" i="10"/>
  <c r="JM7" i="9"/>
  <c r="JN6" i="9"/>
  <c r="JQ7" i="10" l="1"/>
  <c r="JR6" i="10"/>
  <c r="JQ5" i="10"/>
  <c r="JQ4" i="10"/>
  <c r="JO6" i="9"/>
  <c r="JN7" i="9"/>
  <c r="JR7" i="10" l="1"/>
  <c r="JS6" i="10"/>
  <c r="JO7" i="9"/>
  <c r="JP6" i="9"/>
  <c r="JT6" i="10" l="1"/>
  <c r="JS7" i="10"/>
  <c r="JP7" i="9"/>
  <c r="JQ6" i="9"/>
  <c r="JT7" i="10" l="1"/>
  <c r="JU6" i="10"/>
  <c r="JR6" i="9"/>
  <c r="JQ4" i="9"/>
  <c r="JQ7" i="9"/>
  <c r="JQ5" i="9"/>
  <c r="JV6" i="10" l="1"/>
  <c r="JU7" i="10"/>
  <c r="JS6" i="9"/>
  <c r="JR7" i="9"/>
  <c r="JW6" i="10" l="1"/>
  <c r="JV7" i="10"/>
  <c r="JT6" i="9"/>
  <c r="JS7" i="9"/>
  <c r="JW7" i="10" l="1"/>
  <c r="JX6" i="10"/>
  <c r="JU6" i="9"/>
  <c r="JT7" i="9"/>
  <c r="JX4" i="10" l="1"/>
  <c r="JX7" i="10"/>
  <c r="JY6" i="10"/>
  <c r="JX5" i="10"/>
  <c r="JV6" i="9"/>
  <c r="JU7" i="9"/>
  <c r="JY7" i="10" l="1"/>
  <c r="JZ6" i="10"/>
  <c r="JV7" i="9"/>
  <c r="JW6" i="9"/>
  <c r="KA6" i="10" l="1"/>
  <c r="JZ7" i="10"/>
  <c r="JW7" i="9"/>
  <c r="JX6" i="9"/>
  <c r="KB6" i="10" l="1"/>
  <c r="KA7" i="10"/>
  <c r="JX7" i="9"/>
  <c r="JX5" i="9"/>
  <c r="JY6" i="9"/>
  <c r="JX4" i="9"/>
  <c r="KB7" i="10" l="1"/>
  <c r="KC6" i="10"/>
  <c r="JZ6" i="9"/>
  <c r="JY7" i="9"/>
  <c r="KD6" i="10" l="1"/>
  <c r="KC7" i="10"/>
  <c r="KA6" i="9"/>
  <c r="JZ7" i="9"/>
  <c r="KD7" i="10" l="1"/>
  <c r="KE6" i="10"/>
  <c r="KA7" i="9"/>
  <c r="KB6" i="9"/>
  <c r="KE7" i="10" l="1"/>
  <c r="KE5" i="10"/>
  <c r="KF6" i="10"/>
  <c r="KE4" i="10"/>
  <c r="KC6" i="9"/>
  <c r="KB7" i="9"/>
  <c r="KF7" i="10" l="1"/>
  <c r="KG6" i="10"/>
  <c r="KC7" i="9"/>
  <c r="KD6" i="9"/>
  <c r="KG7" i="10" l="1"/>
  <c r="KH6" i="10"/>
  <c r="KD7" i="9"/>
  <c r="KE6" i="9"/>
  <c r="KH7" i="10" l="1"/>
  <c r="KI6" i="10"/>
  <c r="KF6" i="9"/>
  <c r="KE4" i="9"/>
  <c r="KE7" i="9"/>
  <c r="KE5" i="9"/>
  <c r="KJ6" i="10" l="1"/>
  <c r="KI7" i="10"/>
  <c r="KG6" i="9"/>
  <c r="KF7" i="9"/>
  <c r="KK6" i="10" l="1"/>
  <c r="KJ7" i="10"/>
  <c r="KH6" i="9"/>
  <c r="KG7" i="9"/>
  <c r="KL6" i="10" l="1"/>
  <c r="KK7" i="10"/>
  <c r="KI6" i="9"/>
  <c r="KH7" i="9"/>
  <c r="KM6" i="10" l="1"/>
  <c r="KL5" i="10"/>
  <c r="KL7" i="10"/>
  <c r="KL4" i="10"/>
  <c r="KJ6" i="9"/>
  <c r="KI7" i="9"/>
  <c r="KM7" i="10" l="1"/>
  <c r="KN6" i="10"/>
  <c r="KJ7" i="9"/>
  <c r="KK6" i="9"/>
  <c r="KO6" i="10" l="1"/>
  <c r="KN7" i="10"/>
  <c r="KK7" i="9"/>
  <c r="KL6" i="9"/>
  <c r="KO7" i="10" l="1"/>
  <c r="KP6" i="10"/>
  <c r="KM6" i="9"/>
  <c r="KL5" i="9"/>
  <c r="KL4" i="9"/>
  <c r="KL7" i="9"/>
  <c r="KP7" i="10" l="1"/>
  <c r="KQ6" i="10"/>
  <c r="KN6" i="9"/>
  <c r="KM7" i="9"/>
  <c r="KR6" i="10" l="1"/>
  <c r="KQ7" i="10"/>
  <c r="KO6" i="9"/>
  <c r="KN7" i="9"/>
  <c r="KR7" i="10" l="1"/>
  <c r="KS6" i="10"/>
  <c r="KO7" i="9"/>
  <c r="KP6" i="9"/>
  <c r="KT6" i="10" l="1"/>
  <c r="KS5" i="10"/>
  <c r="KS7" i="10"/>
  <c r="KS4" i="10"/>
  <c r="KP7" i="9"/>
  <c r="KQ6" i="9"/>
  <c r="KT7" i="10" l="1"/>
  <c r="KU6" i="10"/>
  <c r="KR6" i="9"/>
  <c r="KQ7" i="9"/>
  <c r="KU7" i="10" l="1"/>
  <c r="KV6" i="10"/>
  <c r="KR7" i="9"/>
  <c r="KS6" i="9"/>
  <c r="KW6" i="10" l="1"/>
  <c r="KV7" i="10"/>
  <c r="KS7" i="9"/>
  <c r="KS4" i="9"/>
  <c r="KS5" i="9"/>
  <c r="KT6" i="9"/>
  <c r="KW7" i="10" l="1"/>
  <c r="KX6" i="10"/>
  <c r="KU6" i="9"/>
  <c r="KT7" i="9"/>
  <c r="KY6" i="10" l="1"/>
  <c r="KY7" i="10" s="1"/>
  <c r="KX7" i="10"/>
  <c r="KU7" i="9"/>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C5AA859C-019F-4192-B4F3-D90BE3C3C116}">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792133D0-BDD3-4BEB-8ED6-69B569281E3E}">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8EE8F05A-1C17-4A7E-AA0D-B0FAFEB744B0}">
      <text>
        <r>
          <rPr>
            <b/>
            <sz val="9"/>
            <color indexed="81"/>
            <rFont val="Tahoma"/>
            <family val="2"/>
          </rPr>
          <t>Task Lead</t>
        </r>
        <r>
          <rPr>
            <sz val="9"/>
            <color indexed="81"/>
            <rFont val="Tahoma"/>
            <family val="2"/>
          </rPr>
          <t xml:space="preserve">
Enter the name of the Task Lead in this column.</t>
        </r>
      </text>
    </comment>
    <comment ref="D7" authorId="0" shapeId="0" xr:uid="{79397EDD-6B86-4730-BDFD-FD770D7CB198}">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650D1946-B525-427F-86AC-E4296365D1D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24539B8C-FE28-4701-8994-3677CE2962E3}">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CBB819F9-4756-4779-A5CC-7198ACECB234}">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4C3699EA-5CFF-4F46-A3B7-4C4ECAF3027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8126153D-AD89-484C-ABD5-BEF477AA2BF6}">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<sst xmlns="http://schemas.openxmlformats.org/spreadsheetml/2006/main" count="127" uniqueCount="47">
  <si>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</si>
  <si>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</si>
  <si>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</si>
  <si>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</si>
  <si>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</si>
  <si>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</si>
  <si>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</si>
  <si>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</si>
  <si>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</si>
  <si>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</si>
  <si>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</si>
  <si>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</si>
  <si>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</si>
  <si>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</si>
  <si>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</si>
  <si>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</si>
  <si>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</si>
  <si>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</si>
  <si>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</si>
  <si>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</si>
  <si>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</si>
  <si>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</si>
  <si>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</si>
  <si>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</si>
  <si>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</si>
  <si>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</si>
  <si>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</si>
  <si>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</si>
  <si>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</si>
  <si>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</si>
  <si>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</si>
  <si>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Teaching for Go live</t>
    <phoneticPr fontId="3" type="noConversion"/>
  </si>
  <si>
    <t>Kick-off meeting after PO</t>
    <phoneticPr fontId="3" type="noConversion"/>
  </si>
  <si>
    <t>●</t>
    <phoneticPr fontId="3" type="noConversion"/>
  </si>
  <si>
    <t>System Design</t>
  </si>
  <si>
    <t>Project Schedule</t>
  </si>
  <si>
    <t>Fuji Name(Thailand) Co.,Ltd.</t>
  </si>
  <si>
    <t>FJN</t>
  </si>
  <si>
    <t>FJN//YN2</t>
  </si>
  <si>
    <t>YN2</t>
  </si>
  <si>
    <t>Requirements confirmation</t>
  </si>
  <si>
    <t>Requirements document design</t>
  </si>
  <si>
    <t xml:space="preserve">Software installation </t>
  </si>
  <si>
    <t xml:space="preserve">Teaching for UT </t>
  </si>
  <si>
    <t>●</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</si>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</sst>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3">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9" fillId="0" borderId="10" xfId="0" applyFont="1" applyFill="1" applyBorder="1" applyAlignment="1">
      <alignment horizontal="left" vertical="center"/>
    </xf>
    <xf numFmtId="0" fontId="29" fillId="0" borderId="10" xfId="0" applyFont="1" applyFill="1" applyBorder="1" applyAlignment="1">
      <alignment vertical="center" wrapText="1"/>
    </xf>
    <xf numFmtId="0" fontId="29" fillId="0" borderId="10" xfId="0" applyFont="1" applyFill="1" applyBorder="1" applyAlignment="1">
      <alignment vertical="center"/>
    </xf>
    <xf numFmtId="0" fontId="38" fillId="0" borderId="12" xfId="0" applyFont="1" applyFill="1" applyBorder="1" applyAlignment="1">
      <alignment horizontal="center" vertical="center"/>
    </xf>
    <xf numFmtId="190" fontId="38" fillId="0" borderId="12" xfId="0" applyNumberFormat="1" applyFont="1" applyFill="1" applyBorder="1" applyAlignment="1">
      <alignment horizontal="center" vertical="center"/>
    </xf>
    <xf numFmtId="1" fontId="38" fillId="0" borderId="12" xfId="0" applyNumberFormat="1" applyFont="1" applyFill="1" applyBorder="1" applyAlignment="1">
      <alignment horizontal="center" vertical="center"/>
    </xf>
    <xf numFmtId="9" fontId="38" fillId="0" borderId="12" xfId="40" applyFont="1" applyFill="1" applyBorder="1" applyAlignment="1" applyProtection="1">
      <alignment horizontal="center" vertical="center"/>
    </xf>
    <xf numFmtId="1" fontId="37" fillId="0" borderId="10" xfId="0" applyNumberFormat="1" applyFont="1" applyFill="1" applyBorder="1" applyAlignment="1">
      <alignment horizontal="center" vertical="center"/>
    </xf>
    <xf numFmtId="0" fontId="29" fillId="0" borderId="0" xfId="0" applyFont="1" applyFill="1" applyAlignment="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21">
    <dxf>
      <fill>
        <patternFill>
          <bgColor rgb="FF0070C0"/>
        </patternFill>
      </fill>
    </dxf>
    <dxf>
      <fill>
        <patternFill>
          <bgColor theme="0" tint="-0.499984740745262"/>
        </patternFill>
      </fill>
    </dxf>
    <dxf>
      <fill>
        <patternFill>
          <bgColor rgb="FF0070C0"/>
        </patternFill>
      </fill>
    </dxf>
    <dxf>
      <fill>
        <patternFill>
          <bgColor theme="0" tint="-0.499984740745262"/>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2" name="Text Box 44" hidden="1">
          <a:extLst>
            <a:ext uri="{FF2B5EF4-FFF2-40B4-BE49-F238E27FC236}">
              <a16:creationId xmlns:a16="http://schemas.microsoft.com/office/drawing/2014/main" id="{6ABF1D6A-3807-4A19-9A46-6542F7D29BE3}"/>
            </a:ext>
          </a:extLst>
        </xdr:cNvPr>
        <xdr:cNvSpPr txBox="1">
          <a:spLocks noChangeArrowheads="1"/>
        </xdr:cNvSpPr>
      </xdr:nvSpPr>
      <xdr:spPr bwMode="auto">
        <a:xfrm>
          <a:off x="4917142" y="1363980"/>
          <a:ext cx="3472927" cy="1200573"/>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4"/>
  <sheetViews>
    <sheetView showGridLines="0" view="pageBreakPreview" zoomScale="93" zoomScaleNormal="70" zoomScaleSheetLayoutView="115" workbookViewId="0">
      <pane xSplit="10620" ySplit="795" topLeftCell="E1" activePane="bottomRight"/>
      <selection pane="topRight" activeCell="EN1" sqref="EN1:EN1048576"/>
      <selection pane="bottomLeft" activeCell="C16" sqref="C16"/>
      <selection pane="bottomRight" activeCell="AD22" sqref="AD22"/>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5" t="s">
        <v>35</v>
      </c>
      <c r="B1" s="1"/>
      <c r="C1" s="1"/>
      <c r="D1" s="1"/>
      <c r="E1" s="1"/>
      <c r="F1" s="1"/>
      <c r="I1" s="3"/>
      <c r="K1" s="82"/>
      <c r="L1" s="82"/>
      <c r="M1" s="82"/>
      <c r="N1" s="82"/>
      <c r="O1" s="82"/>
      <c r="P1" s="82"/>
      <c r="Q1" s="82"/>
      <c r="R1" s="82"/>
      <c r="S1" s="82"/>
      <c r="T1" s="82"/>
      <c r="U1" s="82"/>
      <c r="V1" s="82"/>
      <c r="W1" s="82"/>
      <c r="X1" s="82"/>
      <c r="Y1" s="82"/>
      <c r="Z1" s="82"/>
      <c r="AA1" s="82"/>
      <c r="AB1" s="82"/>
      <c r="AC1" s="82"/>
      <c r="AD1" s="82"/>
      <c r="AE1" s="82"/>
      <c r="EN1" s="2" t="s">
        <v>45</v>
      </c>
    </row>
    <row r="2" spans="1:311" ht="18" customHeight="1" x14ac:dyDescent="0.25">
      <c r="A2" s="4" t="s">
        <v>36</v>
      </c>
      <c r="B2" s="5"/>
      <c r="C2" s="5"/>
      <c r="D2" s="6"/>
      <c r="E2" s="7"/>
      <c r="F2" s="7"/>
      <c r="H2" s="8"/>
    </row>
    <row r="3" spans="1:311" ht="15.75" x14ac:dyDescent="0.25">
      <c r="A3" s="4" t="s">
        <v>37</v>
      </c>
      <c r="H3" s="8"/>
      <c r="K3" s="9"/>
      <c r="L3" s="9"/>
      <c r="M3" s="9"/>
      <c r="N3" s="9"/>
      <c r="O3" s="9"/>
      <c r="P3" s="9"/>
      <c r="Q3" s="9"/>
      <c r="R3" s="9"/>
      <c r="S3" s="9"/>
      <c r="T3" s="9"/>
      <c r="U3" s="9"/>
      <c r="V3" s="9"/>
      <c r="W3" s="9"/>
      <c r="X3" s="9"/>
      <c r="Y3" s="9"/>
      <c r="Z3" s="9"/>
      <c r="AA3" s="9"/>
    </row>
    <row r="4" spans="1:311" ht="17.25" customHeight="1" x14ac:dyDescent="0.25">
      <c r="B4" s="3" t="s">
        <v>14</v>
      </c>
      <c r="C4" s="83">
        <v>45743</v>
      </c>
      <c r="D4" s="83"/>
      <c r="E4" s="83"/>
      <c r="G4" s="3" t="s">
        <v>13</v>
      </c>
      <c r="H4" s="10">
        <v>1</v>
      </c>
      <c r="K4" s="76" t="str">
        <f>"Week "&amp;(K6-($C$4-WEEKDAY($C$4,1)+2))/7+1</f>
        <v>Week 1</v>
      </c>
      <c r="L4" s="77"/>
      <c r="M4" s="77"/>
      <c r="N4" s="77"/>
      <c r="O4" s="77"/>
      <c r="P4" s="77"/>
      <c r="Q4" s="78"/>
      <c r="R4" s="76" t="str">
        <f>"Week "&amp;(R6-($C$4-WEEKDAY($C$4,1)+2))/7+1</f>
        <v>Week 2</v>
      </c>
      <c r="S4" s="77"/>
      <c r="T4" s="77"/>
      <c r="U4" s="77"/>
      <c r="V4" s="77"/>
      <c r="W4" s="77"/>
      <c r="X4" s="78"/>
      <c r="Y4" s="76" t="str">
        <f>"Week "&amp;(Y6-($C$4-WEEKDAY($C$4,1)+2))/7+1</f>
        <v>Week 3</v>
      </c>
      <c r="Z4" s="77"/>
      <c r="AA4" s="77"/>
      <c r="AB4" s="77"/>
      <c r="AC4" s="77"/>
      <c r="AD4" s="77"/>
      <c r="AE4" s="78"/>
      <c r="AF4" s="76" t="str">
        <f>"Week "&amp;(AF6-($C$4-WEEKDAY($C$4,1)+2))/7+1</f>
        <v>Week 4</v>
      </c>
      <c r="AG4" s="77"/>
      <c r="AH4" s="77"/>
      <c r="AI4" s="77"/>
      <c r="AJ4" s="77"/>
      <c r="AK4" s="77"/>
      <c r="AL4" s="78"/>
      <c r="AM4" s="76" t="str">
        <f>"Week "&amp;(AM6-($C$4-WEEKDAY($C$4,1)+2))/7+1</f>
        <v>Week 5</v>
      </c>
      <c r="AN4" s="77"/>
      <c r="AO4" s="77"/>
      <c r="AP4" s="77"/>
      <c r="AQ4" s="77"/>
      <c r="AR4" s="77"/>
      <c r="AS4" s="78"/>
      <c r="AT4" s="76" t="str">
        <f>"Week "&amp;(AT6-($C$4-WEEKDAY($C$4,1)+2))/7+1</f>
        <v>Week 6</v>
      </c>
      <c r="AU4" s="77"/>
      <c r="AV4" s="77"/>
      <c r="AW4" s="77"/>
      <c r="AX4" s="77"/>
      <c r="AY4" s="77"/>
      <c r="AZ4" s="78"/>
      <c r="BA4" s="76" t="str">
        <f>"Week "&amp;(BA6-($C$4-WEEKDAY($C$4,1)+2))/7+1</f>
        <v>Week 7</v>
      </c>
      <c r="BB4" s="77"/>
      <c r="BC4" s="77"/>
      <c r="BD4" s="77"/>
      <c r="BE4" s="77"/>
      <c r="BF4" s="77"/>
      <c r="BG4" s="78"/>
      <c r="BH4" s="76" t="str">
        <f>"Week "&amp;(BH6-($C$4-WEEKDAY($C$4,1)+2))/7+1</f>
        <v>Week 8</v>
      </c>
      <c r="BI4" s="77"/>
      <c r="BJ4" s="77"/>
      <c r="BK4" s="77"/>
      <c r="BL4" s="77"/>
      <c r="BM4" s="77"/>
      <c r="BN4" s="78"/>
      <c r="BO4" s="76" t="str">
        <f>"Week "&amp;(BO6-($C$4-WEEKDAY($C$4,1)+2))/7+1</f>
        <v>Week 9</v>
      </c>
      <c r="BP4" s="77"/>
      <c r="BQ4" s="77"/>
      <c r="BR4" s="77"/>
      <c r="BS4" s="77"/>
      <c r="BT4" s="77"/>
      <c r="BU4" s="78"/>
      <c r="BV4" s="76" t="str">
        <f>"Week "&amp;(BV6-($C$4-WEEKDAY($C$4,1)+2))/7+1</f>
        <v>Week 10</v>
      </c>
      <c r="BW4" s="77"/>
      <c r="BX4" s="77"/>
      <c r="BY4" s="77"/>
      <c r="BZ4" s="77"/>
      <c r="CA4" s="77"/>
      <c r="CB4" s="78"/>
      <c r="CC4" s="76" t="str">
        <f>"Week "&amp;(CC6-($C$4-WEEKDAY($C$4,1)+2))/7+1</f>
        <v>Week 11</v>
      </c>
      <c r="CD4" s="77"/>
      <c r="CE4" s="77"/>
      <c r="CF4" s="77"/>
      <c r="CG4" s="77"/>
      <c r="CH4" s="77"/>
      <c r="CI4" s="78"/>
      <c r="CJ4" s="76" t="str">
        <f>"Week "&amp;(CJ6-($C$4-WEEKDAY($C$4,1)+2))/7+1</f>
        <v>Week 12</v>
      </c>
      <c r="CK4" s="77"/>
      <c r="CL4" s="77"/>
      <c r="CM4" s="77"/>
      <c r="CN4" s="77"/>
      <c r="CO4" s="77"/>
      <c r="CP4" s="78"/>
      <c r="CQ4" s="76" t="str">
        <f>"Week "&amp;(CQ6-($C$4-WEEKDAY($C$4,1)+2))/7+1</f>
        <v>Week 13</v>
      </c>
      <c r="CR4" s="77"/>
      <c r="CS4" s="77"/>
      <c r="CT4" s="77"/>
      <c r="CU4" s="77"/>
      <c r="CV4" s="77"/>
      <c r="CW4" s="78"/>
      <c r="CX4" s="76" t="str">
        <f>"Week "&amp;(CX6-($C$4-WEEKDAY($C$4,1)+2))/7+1</f>
        <v>Week 14</v>
      </c>
      <c r="CY4" s="77"/>
      <c r="CZ4" s="77"/>
      <c r="DA4" s="77"/>
      <c r="DB4" s="77"/>
      <c r="DC4" s="77"/>
      <c r="DD4" s="78"/>
      <c r="DE4" s="76" t="str">
        <f>"Week "&amp;(DE6-($C$4-WEEKDAY($C$4,1)+2))/7+1</f>
        <v>Week 15</v>
      </c>
      <c r="DF4" s="77"/>
      <c r="DG4" s="77"/>
      <c r="DH4" s="77"/>
      <c r="DI4" s="77"/>
      <c r="DJ4" s="77"/>
      <c r="DK4" s="78"/>
      <c r="DL4" s="76" t="str">
        <f>"Week "&amp;(DL6-($C$4-WEEKDAY($C$4,1)+2))/7+1</f>
        <v>Week 16</v>
      </c>
      <c r="DM4" s="77"/>
      <c r="DN4" s="77"/>
      <c r="DO4" s="77"/>
      <c r="DP4" s="77"/>
      <c r="DQ4" s="77"/>
      <c r="DR4" s="78"/>
      <c r="DS4" s="76" t="str">
        <f>"Week "&amp;(DS6-($C$4-WEEKDAY($C$4,1)+2))/7+1</f>
        <v>Week 17</v>
      </c>
      <c r="DT4" s="77"/>
      <c r="DU4" s="77"/>
      <c r="DV4" s="77"/>
      <c r="DW4" s="77"/>
      <c r="DX4" s="77"/>
      <c r="DY4" s="78"/>
      <c r="DZ4" s="76" t="str">
        <f>"Week "&amp;(DZ6-($C$4-WEEKDAY($C$4,1)+2))/7+1</f>
        <v>Week 18</v>
      </c>
      <c r="EA4" s="77"/>
      <c r="EB4" s="77"/>
      <c r="EC4" s="77"/>
      <c r="ED4" s="77"/>
      <c r="EE4" s="77"/>
      <c r="EF4" s="78"/>
      <c r="EG4" s="76" t="str">
        <f>"Week "&amp;(EG6-($C$4-WEEKDAY($C$4,1)+2))/7+1</f>
        <v>Week 19</v>
      </c>
      <c r="EH4" s="77"/>
      <c r="EI4" s="77"/>
      <c r="EJ4" s="77"/>
      <c r="EK4" s="77"/>
      <c r="EL4" s="77"/>
      <c r="EM4" s="78"/>
      <c r="EN4" s="76" t="str">
        <f>"Week "&amp;(EN6-($C$4-WEEKDAY($C$4,1)+2))/7+1</f>
        <v>Week 20</v>
      </c>
      <c r="EO4" s="77"/>
      <c r="EP4" s="77"/>
      <c r="EQ4" s="77"/>
      <c r="ER4" s="77"/>
      <c r="ES4" s="77"/>
      <c r="ET4" s="78"/>
      <c r="EU4" s="76" t="str">
        <f>"Week "&amp;(EU6-($C$4-WEEKDAY($C$4,1)+2))/7+1</f>
        <v>Week 21</v>
      </c>
      <c r="EV4" s="77"/>
      <c r="EW4" s="77"/>
      <c r="EX4" s="77"/>
      <c r="EY4" s="77"/>
      <c r="EZ4" s="77"/>
      <c r="FA4" s="78"/>
      <c r="FB4" s="76" t="str">
        <f>"Week "&amp;(FB6-($C$4-WEEKDAY($C$4,1)+2))/7+1</f>
        <v>Week 22</v>
      </c>
      <c r="FC4" s="77"/>
      <c r="FD4" s="77"/>
      <c r="FE4" s="77"/>
      <c r="FF4" s="77"/>
      <c r="FG4" s="77"/>
      <c r="FH4" s="78"/>
      <c r="FI4" s="76" t="str">
        <f>"Week "&amp;(FI6-($C$4-WEEKDAY($C$4,1)+2))/7+1</f>
        <v>Week 23</v>
      </c>
      <c r="FJ4" s="77"/>
      <c r="FK4" s="77"/>
      <c r="FL4" s="77"/>
      <c r="FM4" s="77"/>
      <c r="FN4" s="77"/>
      <c r="FO4" s="78"/>
      <c r="FP4" s="76" t="str">
        <f>"Week "&amp;(FP6-($C$4-WEEKDAY($C$4,1)+2))/7+1</f>
        <v>Week 24</v>
      </c>
      <c r="FQ4" s="77"/>
      <c r="FR4" s="77"/>
      <c r="FS4" s="77"/>
      <c r="FT4" s="77"/>
      <c r="FU4" s="77"/>
      <c r="FV4" s="78"/>
      <c r="FW4" s="76" t="str">
        <f>"Week "&amp;(FW6-($C$4-WEEKDAY($C$4,1)+2))/7+1</f>
        <v>Week 25</v>
      </c>
      <c r="FX4" s="77"/>
      <c r="FY4" s="77"/>
      <c r="FZ4" s="77"/>
      <c r="GA4" s="77"/>
      <c r="GB4" s="77"/>
      <c r="GC4" s="78"/>
      <c r="GD4" s="76" t="str">
        <f>"Week "&amp;(GD6-($C$4-WEEKDAY($C$4,1)+2))/7+1</f>
        <v>Week 26</v>
      </c>
      <c r="GE4" s="77"/>
      <c r="GF4" s="77"/>
      <c r="GG4" s="77"/>
      <c r="GH4" s="77"/>
      <c r="GI4" s="77"/>
      <c r="GJ4" s="78"/>
      <c r="GK4" s="76" t="str">
        <f>"Week "&amp;(GK6-($C$4-WEEKDAY($C$4,1)+2))/7+1</f>
        <v>Week 27</v>
      </c>
      <c r="GL4" s="77"/>
      <c r="GM4" s="77"/>
      <c r="GN4" s="77"/>
      <c r="GO4" s="77"/>
      <c r="GP4" s="77"/>
      <c r="GQ4" s="78"/>
      <c r="GR4" s="76" t="str">
        <f>"Week "&amp;(GR6-($C$4-WEEKDAY($C$4,1)+2))/7+1</f>
        <v>Week 28</v>
      </c>
      <c r="GS4" s="77"/>
      <c r="GT4" s="77"/>
      <c r="GU4" s="77"/>
      <c r="GV4" s="77"/>
      <c r="GW4" s="77"/>
      <c r="GX4" s="78"/>
      <c r="GY4" s="76" t="str">
        <f>"Week "&amp;(GY6-($C$4-WEEKDAY($C$4,1)+2))/7+1</f>
        <v>Week 29</v>
      </c>
      <c r="GZ4" s="77"/>
      <c r="HA4" s="77"/>
      <c r="HB4" s="77"/>
      <c r="HC4" s="77"/>
      <c r="HD4" s="77"/>
      <c r="HE4" s="78"/>
      <c r="HF4" s="76" t="str">
        <f>"Week "&amp;(HF6-($C$4-WEEKDAY($C$4,1)+2))/7+1</f>
        <v>Week 30</v>
      </c>
      <c r="HG4" s="77"/>
      <c r="HH4" s="77"/>
      <c r="HI4" s="77"/>
      <c r="HJ4" s="77"/>
      <c r="HK4" s="77"/>
      <c r="HL4" s="78"/>
      <c r="HM4" s="76" t="str">
        <f>"Week "&amp;(HM6-($C$4-WEEKDAY($C$4,1)+2))/7+1</f>
        <v>Week 31</v>
      </c>
      <c r="HN4" s="77"/>
      <c r="HO4" s="77"/>
      <c r="HP4" s="77"/>
      <c r="HQ4" s="77"/>
      <c r="HR4" s="77"/>
      <c r="HS4" s="78"/>
      <c r="HT4" s="76" t="str">
        <f>"Week "&amp;(HT6-($C$4-WEEKDAY($C$4,1)+2))/7+1</f>
        <v>Week 32</v>
      </c>
      <c r="HU4" s="77"/>
      <c r="HV4" s="77"/>
      <c r="HW4" s="77"/>
      <c r="HX4" s="77"/>
      <c r="HY4" s="77"/>
      <c r="HZ4" s="78"/>
      <c r="IA4" s="76" t="str">
        <f>"Week "&amp;(IA6-($C$4-WEEKDAY($C$4,1)+2))/7+1</f>
        <v>Week 33</v>
      </c>
      <c r="IB4" s="77"/>
      <c r="IC4" s="77"/>
      <c r="ID4" s="77"/>
      <c r="IE4" s="77"/>
      <c r="IF4" s="77"/>
      <c r="IG4" s="78"/>
      <c r="IH4" s="76" t="str">
        <f>"Week "&amp;(IH6-($C$4-WEEKDAY($C$4,1)+2))/7+1</f>
        <v>Week 34</v>
      </c>
      <c r="II4" s="77"/>
      <c r="IJ4" s="77"/>
      <c r="IK4" s="77"/>
      <c r="IL4" s="77"/>
      <c r="IM4" s="77"/>
      <c r="IN4" s="78"/>
      <c r="IO4" s="76" t="str">
        <f>"Week "&amp;(IO6-($C$4-WEEKDAY($C$4,1)+2))/7+1</f>
        <v>Week 35</v>
      </c>
      <c r="IP4" s="77"/>
      <c r="IQ4" s="77"/>
      <c r="IR4" s="77"/>
      <c r="IS4" s="77"/>
      <c r="IT4" s="77"/>
      <c r="IU4" s="78"/>
      <c r="IV4" s="76" t="str">
        <f>"Week "&amp;(IV6-($C$4-WEEKDAY($C$4,1)+2))/7+1</f>
        <v>Week 36</v>
      </c>
      <c r="IW4" s="77"/>
      <c r="IX4" s="77"/>
      <c r="IY4" s="77"/>
      <c r="IZ4" s="77"/>
      <c r="JA4" s="77"/>
      <c r="JB4" s="78"/>
      <c r="JC4" s="76" t="str">
        <f>"Week "&amp;(JC6-($C$4-WEEKDAY($C$4,1)+2))/7+1</f>
        <v>Week 37</v>
      </c>
      <c r="JD4" s="77"/>
      <c r="JE4" s="77"/>
      <c r="JF4" s="77"/>
      <c r="JG4" s="77"/>
      <c r="JH4" s="77"/>
      <c r="JI4" s="78"/>
      <c r="JJ4" s="76" t="str">
        <f>"Week "&amp;(JJ6-($C$4-WEEKDAY($C$4,1)+2))/7+1</f>
        <v>Week 38</v>
      </c>
      <c r="JK4" s="77"/>
      <c r="JL4" s="77"/>
      <c r="JM4" s="77"/>
      <c r="JN4" s="77"/>
      <c r="JO4" s="77"/>
      <c r="JP4" s="78"/>
      <c r="JQ4" s="76" t="str">
        <f>"Week "&amp;(JQ6-($C$4-WEEKDAY($C$4,1)+2))/7+1</f>
        <v>Week 39</v>
      </c>
      <c r="JR4" s="77"/>
      <c r="JS4" s="77"/>
      <c r="JT4" s="77"/>
      <c r="JU4" s="77"/>
      <c r="JV4" s="77"/>
      <c r="JW4" s="78"/>
      <c r="JX4" s="76" t="str">
        <f>"Week "&amp;(JX6-($C$4-WEEKDAY($C$4,1)+2))/7+1</f>
        <v>Week 40</v>
      </c>
      <c r="JY4" s="77"/>
      <c r="JZ4" s="77"/>
      <c r="KA4" s="77"/>
      <c r="KB4" s="77"/>
      <c r="KC4" s="77"/>
      <c r="KD4" s="78"/>
      <c r="KE4" s="76" t="str">
        <f>"Week "&amp;(KE6-($C$4-WEEKDAY($C$4,1)+2))/7+1</f>
        <v>Week 41</v>
      </c>
      <c r="KF4" s="77"/>
      <c r="KG4" s="77"/>
      <c r="KH4" s="77"/>
      <c r="KI4" s="77"/>
      <c r="KJ4" s="77"/>
      <c r="KK4" s="78"/>
      <c r="KL4" s="76" t="str">
        <f>"Week "&amp;(KL6-($C$4-WEEKDAY($C$4,1)+2))/7+1</f>
        <v>Week 42</v>
      </c>
      <c r="KM4" s="77"/>
      <c r="KN4" s="77"/>
      <c r="KO4" s="77"/>
      <c r="KP4" s="77"/>
      <c r="KQ4" s="77"/>
      <c r="KR4" s="78"/>
      <c r="KS4" s="76" t="str">
        <f>"Week "&amp;(KS6-($C$4-WEEKDAY($C$4,1)+2))/7+1</f>
        <v>Week 43</v>
      </c>
      <c r="KT4" s="77"/>
      <c r="KU4" s="77"/>
      <c r="KV4" s="77"/>
      <c r="KW4" s="77"/>
      <c r="KX4" s="77"/>
      <c r="KY4" s="78"/>
    </row>
    <row r="5" spans="1:311" ht="17.25" customHeight="1" x14ac:dyDescent="0.25">
      <c r="B5" s="3" t="s">
        <v>15</v>
      </c>
      <c r="C5" s="83">
        <v>45896</v>
      </c>
      <c r="D5" s="83"/>
      <c r="E5" s="83"/>
      <c r="K5" s="79">
        <f>K6</f>
        <v>45740</v>
      </c>
      <c r="L5" s="80"/>
      <c r="M5" s="80"/>
      <c r="N5" s="80"/>
      <c r="O5" s="80"/>
      <c r="P5" s="80"/>
      <c r="Q5" s="81"/>
      <c r="R5" s="79">
        <f>R6</f>
        <v>45747</v>
      </c>
      <c r="S5" s="80"/>
      <c r="T5" s="80"/>
      <c r="U5" s="80"/>
      <c r="V5" s="80"/>
      <c r="W5" s="80"/>
      <c r="X5" s="81"/>
      <c r="Y5" s="79">
        <f>Y6</f>
        <v>45754</v>
      </c>
      <c r="Z5" s="80"/>
      <c r="AA5" s="80"/>
      <c r="AB5" s="80"/>
      <c r="AC5" s="80"/>
      <c r="AD5" s="80"/>
      <c r="AE5" s="81"/>
      <c r="AF5" s="79">
        <f>AF6</f>
        <v>45761</v>
      </c>
      <c r="AG5" s="80"/>
      <c r="AH5" s="80"/>
      <c r="AI5" s="80"/>
      <c r="AJ5" s="80"/>
      <c r="AK5" s="80"/>
      <c r="AL5" s="81"/>
      <c r="AM5" s="79">
        <f>AM6</f>
        <v>45768</v>
      </c>
      <c r="AN5" s="80"/>
      <c r="AO5" s="80"/>
      <c r="AP5" s="80"/>
      <c r="AQ5" s="80"/>
      <c r="AR5" s="80"/>
      <c r="AS5" s="81"/>
      <c r="AT5" s="79">
        <f>AT6</f>
        <v>45775</v>
      </c>
      <c r="AU5" s="80"/>
      <c r="AV5" s="80"/>
      <c r="AW5" s="80"/>
      <c r="AX5" s="80"/>
      <c r="AY5" s="80"/>
      <c r="AZ5" s="81"/>
      <c r="BA5" s="79">
        <f>BA6</f>
        <v>45782</v>
      </c>
      <c r="BB5" s="80"/>
      <c r="BC5" s="80"/>
      <c r="BD5" s="80"/>
      <c r="BE5" s="80"/>
      <c r="BF5" s="80"/>
      <c r="BG5" s="81"/>
      <c r="BH5" s="79">
        <f>BH6</f>
        <v>45789</v>
      </c>
      <c r="BI5" s="80"/>
      <c r="BJ5" s="80"/>
      <c r="BK5" s="80"/>
      <c r="BL5" s="80"/>
      <c r="BM5" s="80"/>
      <c r="BN5" s="81"/>
      <c r="BO5" s="79">
        <f>BO6</f>
        <v>45796</v>
      </c>
      <c r="BP5" s="80"/>
      <c r="BQ5" s="80"/>
      <c r="BR5" s="80"/>
      <c r="BS5" s="80"/>
      <c r="BT5" s="80"/>
      <c r="BU5" s="81"/>
      <c r="BV5" s="79">
        <f>BV6</f>
        <v>45803</v>
      </c>
      <c r="BW5" s="80"/>
      <c r="BX5" s="80"/>
      <c r="BY5" s="80"/>
      <c r="BZ5" s="80"/>
      <c r="CA5" s="80"/>
      <c r="CB5" s="81"/>
      <c r="CC5" s="79">
        <f>CC6</f>
        <v>45810</v>
      </c>
      <c r="CD5" s="80"/>
      <c r="CE5" s="80"/>
      <c r="CF5" s="80"/>
      <c r="CG5" s="80"/>
      <c r="CH5" s="80"/>
      <c r="CI5" s="81"/>
      <c r="CJ5" s="79">
        <f>CJ6</f>
        <v>45817</v>
      </c>
      <c r="CK5" s="80"/>
      <c r="CL5" s="80"/>
      <c r="CM5" s="80"/>
      <c r="CN5" s="80"/>
      <c r="CO5" s="80"/>
      <c r="CP5" s="81"/>
      <c r="CQ5" s="79">
        <f>CQ6</f>
        <v>45824</v>
      </c>
      <c r="CR5" s="80"/>
      <c r="CS5" s="80"/>
      <c r="CT5" s="80"/>
      <c r="CU5" s="80"/>
      <c r="CV5" s="80"/>
      <c r="CW5" s="81"/>
      <c r="CX5" s="79">
        <f>CX6</f>
        <v>45831</v>
      </c>
      <c r="CY5" s="80"/>
      <c r="CZ5" s="80"/>
      <c r="DA5" s="80"/>
      <c r="DB5" s="80"/>
      <c r="DC5" s="80"/>
      <c r="DD5" s="81"/>
      <c r="DE5" s="79">
        <f>DE6</f>
        <v>45838</v>
      </c>
      <c r="DF5" s="80"/>
      <c r="DG5" s="80"/>
      <c r="DH5" s="80"/>
      <c r="DI5" s="80"/>
      <c r="DJ5" s="80"/>
      <c r="DK5" s="81"/>
      <c r="DL5" s="79">
        <f>DL6</f>
        <v>45845</v>
      </c>
      <c r="DM5" s="80"/>
      <c r="DN5" s="80"/>
      <c r="DO5" s="80"/>
      <c r="DP5" s="80"/>
      <c r="DQ5" s="80"/>
      <c r="DR5" s="81"/>
      <c r="DS5" s="79">
        <f>DS6</f>
        <v>45852</v>
      </c>
      <c r="DT5" s="80"/>
      <c r="DU5" s="80"/>
      <c r="DV5" s="80"/>
      <c r="DW5" s="80"/>
      <c r="DX5" s="80"/>
      <c r="DY5" s="81"/>
      <c r="DZ5" s="79">
        <f>DZ6</f>
        <v>45859</v>
      </c>
      <c r="EA5" s="80"/>
      <c r="EB5" s="80"/>
      <c r="EC5" s="80"/>
      <c r="ED5" s="80"/>
      <c r="EE5" s="80"/>
      <c r="EF5" s="81"/>
      <c r="EG5" s="79">
        <f>EG6</f>
        <v>45866</v>
      </c>
      <c r="EH5" s="80"/>
      <c r="EI5" s="80"/>
      <c r="EJ5" s="80"/>
      <c r="EK5" s="80"/>
      <c r="EL5" s="80"/>
      <c r="EM5" s="81"/>
      <c r="EN5" s="79">
        <f>EN6</f>
        <v>45873</v>
      </c>
      <c r="EO5" s="80"/>
      <c r="EP5" s="80"/>
      <c r="EQ5" s="80"/>
      <c r="ER5" s="80"/>
      <c r="ES5" s="80"/>
      <c r="ET5" s="81"/>
      <c r="EU5" s="79">
        <f>EU6</f>
        <v>45880</v>
      </c>
      <c r="EV5" s="80"/>
      <c r="EW5" s="80"/>
      <c r="EX5" s="80"/>
      <c r="EY5" s="80"/>
      <c r="EZ5" s="80"/>
      <c r="FA5" s="81"/>
      <c r="FB5" s="79">
        <f>FB6</f>
        <v>45887</v>
      </c>
      <c r="FC5" s="80"/>
      <c r="FD5" s="80"/>
      <c r="FE5" s="80"/>
      <c r="FF5" s="80"/>
      <c r="FG5" s="80"/>
      <c r="FH5" s="81"/>
      <c r="FI5" s="79">
        <f>FI6</f>
        <v>45894</v>
      </c>
      <c r="FJ5" s="80"/>
      <c r="FK5" s="80"/>
      <c r="FL5" s="80"/>
      <c r="FM5" s="80"/>
      <c r="FN5" s="80"/>
      <c r="FO5" s="81"/>
      <c r="FP5" s="79">
        <f>FP6</f>
        <v>45901</v>
      </c>
      <c r="FQ5" s="80"/>
      <c r="FR5" s="80"/>
      <c r="FS5" s="80"/>
      <c r="FT5" s="80"/>
      <c r="FU5" s="80"/>
      <c r="FV5" s="81"/>
      <c r="FW5" s="79">
        <f>FW6</f>
        <v>45908</v>
      </c>
      <c r="FX5" s="80"/>
      <c r="FY5" s="80"/>
      <c r="FZ5" s="80"/>
      <c r="GA5" s="80"/>
      <c r="GB5" s="80"/>
      <c r="GC5" s="81"/>
      <c r="GD5" s="79">
        <f>GD6</f>
        <v>45915</v>
      </c>
      <c r="GE5" s="80"/>
      <c r="GF5" s="80"/>
      <c r="GG5" s="80"/>
      <c r="GH5" s="80"/>
      <c r="GI5" s="80"/>
      <c r="GJ5" s="81"/>
      <c r="GK5" s="79">
        <f>GK6</f>
        <v>45922</v>
      </c>
      <c r="GL5" s="80"/>
      <c r="GM5" s="80"/>
      <c r="GN5" s="80"/>
      <c r="GO5" s="80"/>
      <c r="GP5" s="80"/>
      <c r="GQ5" s="81"/>
      <c r="GR5" s="79">
        <f>GR6</f>
        <v>45929</v>
      </c>
      <c r="GS5" s="80"/>
      <c r="GT5" s="80"/>
      <c r="GU5" s="80"/>
      <c r="GV5" s="80"/>
      <c r="GW5" s="80"/>
      <c r="GX5" s="81"/>
      <c r="GY5" s="79">
        <f>GY6</f>
        <v>45936</v>
      </c>
      <c r="GZ5" s="80"/>
      <c r="HA5" s="80"/>
      <c r="HB5" s="80"/>
      <c r="HC5" s="80"/>
      <c r="HD5" s="80"/>
      <c r="HE5" s="81"/>
      <c r="HF5" s="79">
        <f>HF6</f>
        <v>45943</v>
      </c>
      <c r="HG5" s="80"/>
      <c r="HH5" s="80"/>
      <c r="HI5" s="80"/>
      <c r="HJ5" s="80"/>
      <c r="HK5" s="80"/>
      <c r="HL5" s="81"/>
      <c r="HM5" s="79">
        <f>HM6</f>
        <v>45950</v>
      </c>
      <c r="HN5" s="80"/>
      <c r="HO5" s="80"/>
      <c r="HP5" s="80"/>
      <c r="HQ5" s="80"/>
      <c r="HR5" s="80"/>
      <c r="HS5" s="81"/>
      <c r="HT5" s="79">
        <f>HT6</f>
        <v>45957</v>
      </c>
      <c r="HU5" s="80"/>
      <c r="HV5" s="80"/>
      <c r="HW5" s="80"/>
      <c r="HX5" s="80"/>
      <c r="HY5" s="80"/>
      <c r="HZ5" s="81"/>
      <c r="IA5" s="79">
        <f>IA6</f>
        <v>45964</v>
      </c>
      <c r="IB5" s="80"/>
      <c r="IC5" s="80"/>
      <c r="ID5" s="80"/>
      <c r="IE5" s="80"/>
      <c r="IF5" s="80"/>
      <c r="IG5" s="81"/>
      <c r="IH5" s="79">
        <f>IH6</f>
        <v>45971</v>
      </c>
      <c r="II5" s="80"/>
      <c r="IJ5" s="80"/>
      <c r="IK5" s="80"/>
      <c r="IL5" s="80"/>
      <c r="IM5" s="80"/>
      <c r="IN5" s="81"/>
      <c r="IO5" s="79">
        <f>IO6</f>
        <v>45978</v>
      </c>
      <c r="IP5" s="80"/>
      <c r="IQ5" s="80"/>
      <c r="IR5" s="80"/>
      <c r="IS5" s="80"/>
      <c r="IT5" s="80"/>
      <c r="IU5" s="81"/>
      <c r="IV5" s="79">
        <f>IV6</f>
        <v>45985</v>
      </c>
      <c r="IW5" s="80"/>
      <c r="IX5" s="80"/>
      <c r="IY5" s="80"/>
      <c r="IZ5" s="80"/>
      <c r="JA5" s="80"/>
      <c r="JB5" s="81"/>
      <c r="JC5" s="79">
        <f>JC6</f>
        <v>45992</v>
      </c>
      <c r="JD5" s="80"/>
      <c r="JE5" s="80"/>
      <c r="JF5" s="80"/>
      <c r="JG5" s="80"/>
      <c r="JH5" s="80"/>
      <c r="JI5" s="81"/>
      <c r="JJ5" s="79">
        <f>JJ6</f>
        <v>45999</v>
      </c>
      <c r="JK5" s="80"/>
      <c r="JL5" s="80"/>
      <c r="JM5" s="80"/>
      <c r="JN5" s="80"/>
      <c r="JO5" s="80"/>
      <c r="JP5" s="81"/>
      <c r="JQ5" s="79">
        <f>JQ6</f>
        <v>46006</v>
      </c>
      <c r="JR5" s="80"/>
      <c r="JS5" s="80"/>
      <c r="JT5" s="80"/>
      <c r="JU5" s="80"/>
      <c r="JV5" s="80"/>
      <c r="JW5" s="81"/>
      <c r="JX5" s="79">
        <f>JX6</f>
        <v>46013</v>
      </c>
      <c r="JY5" s="80"/>
      <c r="JZ5" s="80"/>
      <c r="KA5" s="80"/>
      <c r="KB5" s="80"/>
      <c r="KC5" s="80"/>
      <c r="KD5" s="81"/>
      <c r="KE5" s="79">
        <f>KE6</f>
        <v>46020</v>
      </c>
      <c r="KF5" s="80"/>
      <c r="KG5" s="80"/>
      <c r="KH5" s="80"/>
      <c r="KI5" s="80"/>
      <c r="KJ5" s="80"/>
      <c r="KK5" s="81"/>
      <c r="KL5" s="79">
        <f>KL6</f>
        <v>46027</v>
      </c>
      <c r="KM5" s="80"/>
      <c r="KN5" s="80"/>
      <c r="KO5" s="80"/>
      <c r="KP5" s="80"/>
      <c r="KQ5" s="80"/>
      <c r="KR5" s="81"/>
      <c r="KS5" s="79">
        <f>KS6</f>
        <v>46034</v>
      </c>
      <c r="KT5" s="80"/>
      <c r="KU5" s="80"/>
      <c r="KV5" s="80"/>
      <c r="KW5" s="80"/>
      <c r="KX5" s="80"/>
      <c r="KY5" s="81"/>
    </row>
    <row r="6" spans="1:311" x14ac:dyDescent="0.25">
      <c r="K6" s="11">
        <f>C4-WEEKDAY(C4,1)+2+7*(H4-1)</f>
        <v>45740</v>
      </c>
      <c r="L6" s="12">
        <f t="shared" ref="L6:AL6" si="0">K6+1</f>
        <v>45741</v>
      </c>
      <c r="M6" s="12">
        <f t="shared" si="0"/>
        <v>45742</v>
      </c>
      <c r="N6" s="12">
        <f t="shared" si="0"/>
        <v>45743</v>
      </c>
      <c r="O6" s="12">
        <f t="shared" si="0"/>
        <v>45744</v>
      </c>
      <c r="P6" s="12">
        <f t="shared" si="0"/>
        <v>45745</v>
      </c>
      <c r="Q6" s="13">
        <f t="shared" si="0"/>
        <v>45746</v>
      </c>
      <c r="R6" s="11">
        <f t="shared" si="0"/>
        <v>45747</v>
      </c>
      <c r="S6" s="12">
        <f t="shared" si="0"/>
        <v>45748</v>
      </c>
      <c r="T6" s="12">
        <f t="shared" si="0"/>
        <v>45749</v>
      </c>
      <c r="U6" s="12">
        <f t="shared" si="0"/>
        <v>45750</v>
      </c>
      <c r="V6" s="12">
        <f t="shared" si="0"/>
        <v>45751</v>
      </c>
      <c r="W6" s="12">
        <f t="shared" si="0"/>
        <v>45752</v>
      </c>
      <c r="X6" s="13">
        <f t="shared" si="0"/>
        <v>45753</v>
      </c>
      <c r="Y6" s="11">
        <f t="shared" si="0"/>
        <v>45754</v>
      </c>
      <c r="Z6" s="12">
        <f t="shared" si="0"/>
        <v>45755</v>
      </c>
      <c r="AA6" s="12">
        <f t="shared" si="0"/>
        <v>45756</v>
      </c>
      <c r="AB6" s="12">
        <f t="shared" si="0"/>
        <v>45757</v>
      </c>
      <c r="AC6" s="12">
        <f t="shared" si="0"/>
        <v>45758</v>
      </c>
      <c r="AD6" s="12">
        <f t="shared" si="0"/>
        <v>45759</v>
      </c>
      <c r="AE6" s="13">
        <f t="shared" si="0"/>
        <v>45760</v>
      </c>
      <c r="AF6" s="11">
        <f t="shared" si="0"/>
        <v>45761</v>
      </c>
      <c r="AG6" s="12">
        <f t="shared" si="0"/>
        <v>45762</v>
      </c>
      <c r="AH6" s="12">
        <f t="shared" si="0"/>
        <v>45763</v>
      </c>
      <c r="AI6" s="12">
        <f t="shared" si="0"/>
        <v>45764</v>
      </c>
      <c r="AJ6" s="12">
        <f t="shared" si="0"/>
        <v>45765</v>
      </c>
      <c r="AK6" s="12">
        <f t="shared" si="0"/>
        <v>45766</v>
      </c>
      <c r="AL6" s="13">
        <f t="shared" si="0"/>
        <v>45767</v>
      </c>
      <c r="AM6" s="11">
        <f t="shared" ref="AM6:CX6" si="1">AL6+1</f>
        <v>45768</v>
      </c>
      <c r="AN6" s="12">
        <f t="shared" si="1"/>
        <v>45769</v>
      </c>
      <c r="AO6" s="12">
        <f t="shared" si="1"/>
        <v>45770</v>
      </c>
      <c r="AP6" s="12">
        <f t="shared" si="1"/>
        <v>45771</v>
      </c>
      <c r="AQ6" s="12">
        <f t="shared" si="1"/>
        <v>45772</v>
      </c>
      <c r="AR6" s="12">
        <f t="shared" si="1"/>
        <v>45773</v>
      </c>
      <c r="AS6" s="13">
        <f t="shared" si="1"/>
        <v>45774</v>
      </c>
      <c r="AT6" s="11">
        <f t="shared" si="1"/>
        <v>45775</v>
      </c>
      <c r="AU6" s="12">
        <f t="shared" si="1"/>
        <v>45776</v>
      </c>
      <c r="AV6" s="12">
        <f t="shared" si="1"/>
        <v>45777</v>
      </c>
      <c r="AW6" s="12">
        <f t="shared" si="1"/>
        <v>45778</v>
      </c>
      <c r="AX6" s="12">
        <f t="shared" si="1"/>
        <v>45779</v>
      </c>
      <c r="AY6" s="12">
        <f t="shared" si="1"/>
        <v>45780</v>
      </c>
      <c r="AZ6" s="13">
        <f t="shared" si="1"/>
        <v>45781</v>
      </c>
      <c r="BA6" s="11">
        <f t="shared" si="1"/>
        <v>45782</v>
      </c>
      <c r="BB6" s="12">
        <f t="shared" si="1"/>
        <v>45783</v>
      </c>
      <c r="BC6" s="12">
        <f t="shared" si="1"/>
        <v>45784</v>
      </c>
      <c r="BD6" s="12">
        <f t="shared" si="1"/>
        <v>45785</v>
      </c>
      <c r="BE6" s="12">
        <f t="shared" si="1"/>
        <v>45786</v>
      </c>
      <c r="BF6" s="12">
        <f t="shared" si="1"/>
        <v>45787</v>
      </c>
      <c r="BG6" s="13">
        <f t="shared" si="1"/>
        <v>45788</v>
      </c>
      <c r="BH6" s="11">
        <f t="shared" si="1"/>
        <v>45789</v>
      </c>
      <c r="BI6" s="12">
        <f t="shared" si="1"/>
        <v>45790</v>
      </c>
      <c r="BJ6" s="12">
        <f t="shared" si="1"/>
        <v>45791</v>
      </c>
      <c r="BK6" s="12">
        <f t="shared" si="1"/>
        <v>45792</v>
      </c>
      <c r="BL6" s="12">
        <f t="shared" si="1"/>
        <v>45793</v>
      </c>
      <c r="BM6" s="12">
        <f t="shared" si="1"/>
        <v>45794</v>
      </c>
      <c r="BN6" s="13">
        <f t="shared" si="1"/>
        <v>45795</v>
      </c>
      <c r="BO6" s="11">
        <f t="shared" si="1"/>
        <v>45796</v>
      </c>
      <c r="BP6" s="12">
        <f t="shared" si="1"/>
        <v>45797</v>
      </c>
      <c r="BQ6" s="12">
        <f t="shared" si="1"/>
        <v>45798</v>
      </c>
      <c r="BR6" s="12">
        <f t="shared" si="1"/>
        <v>45799</v>
      </c>
      <c r="BS6" s="12">
        <f t="shared" si="1"/>
        <v>45800</v>
      </c>
      <c r="BT6" s="12">
        <f t="shared" si="1"/>
        <v>45801</v>
      </c>
      <c r="BU6" s="13">
        <f t="shared" si="1"/>
        <v>45802</v>
      </c>
      <c r="BV6" s="11">
        <f t="shared" si="1"/>
        <v>45803</v>
      </c>
      <c r="BW6" s="12">
        <f t="shared" si="1"/>
        <v>45804</v>
      </c>
      <c r="BX6" s="12">
        <f t="shared" si="1"/>
        <v>45805</v>
      </c>
      <c r="BY6" s="12">
        <f t="shared" si="1"/>
        <v>45806</v>
      </c>
      <c r="BZ6" s="12">
        <f t="shared" si="1"/>
        <v>45807</v>
      </c>
      <c r="CA6" s="12">
        <f t="shared" si="1"/>
        <v>45808</v>
      </c>
      <c r="CB6" s="13">
        <f t="shared" si="1"/>
        <v>45809</v>
      </c>
      <c r="CC6" s="11">
        <f t="shared" si="1"/>
        <v>45810</v>
      </c>
      <c r="CD6" s="12">
        <f t="shared" si="1"/>
        <v>45811</v>
      </c>
      <c r="CE6" s="12">
        <f t="shared" si="1"/>
        <v>45812</v>
      </c>
      <c r="CF6" s="12">
        <f t="shared" si="1"/>
        <v>45813</v>
      </c>
      <c r="CG6" s="12">
        <f t="shared" si="1"/>
        <v>45814</v>
      </c>
      <c r="CH6" s="12">
        <f t="shared" si="1"/>
        <v>45815</v>
      </c>
      <c r="CI6" s="13">
        <f t="shared" si="1"/>
        <v>45816</v>
      </c>
      <c r="CJ6" s="11">
        <f t="shared" si="1"/>
        <v>45817</v>
      </c>
      <c r="CK6" s="12">
        <f t="shared" si="1"/>
        <v>45818</v>
      </c>
      <c r="CL6" s="12">
        <f t="shared" si="1"/>
        <v>45819</v>
      </c>
      <c r="CM6" s="12">
        <f t="shared" si="1"/>
        <v>45820</v>
      </c>
      <c r="CN6" s="12">
        <f t="shared" si="1"/>
        <v>45821</v>
      </c>
      <c r="CO6" s="12">
        <f t="shared" si="1"/>
        <v>45822</v>
      </c>
      <c r="CP6" s="13">
        <f t="shared" si="1"/>
        <v>45823</v>
      </c>
      <c r="CQ6" s="11">
        <f t="shared" si="1"/>
        <v>45824</v>
      </c>
      <c r="CR6" s="12">
        <f t="shared" si="1"/>
        <v>45825</v>
      </c>
      <c r="CS6" s="12">
        <f t="shared" si="1"/>
        <v>45826</v>
      </c>
      <c r="CT6" s="12">
        <f t="shared" si="1"/>
        <v>45827</v>
      </c>
      <c r="CU6" s="12">
        <f t="shared" si="1"/>
        <v>45828</v>
      </c>
      <c r="CV6" s="12">
        <f t="shared" si="1"/>
        <v>45829</v>
      </c>
      <c r="CW6" s="13">
        <f t="shared" si="1"/>
        <v>45830</v>
      </c>
      <c r="CX6" s="11">
        <f t="shared" si="1"/>
        <v>45831</v>
      </c>
      <c r="CY6" s="12">
        <f t="shared" ref="CY6:FJ6" si="2">CX6+1</f>
        <v>45832</v>
      </c>
      <c r="CZ6" s="12">
        <f t="shared" si="2"/>
        <v>45833</v>
      </c>
      <c r="DA6" s="12">
        <f t="shared" si="2"/>
        <v>45834</v>
      </c>
      <c r="DB6" s="12">
        <f t="shared" si="2"/>
        <v>45835</v>
      </c>
      <c r="DC6" s="12">
        <f t="shared" si="2"/>
        <v>45836</v>
      </c>
      <c r="DD6" s="13">
        <f t="shared" si="2"/>
        <v>45837</v>
      </c>
      <c r="DE6" s="11">
        <f t="shared" si="2"/>
        <v>45838</v>
      </c>
      <c r="DF6" s="12">
        <f t="shared" si="2"/>
        <v>45839</v>
      </c>
      <c r="DG6" s="12">
        <f t="shared" si="2"/>
        <v>45840</v>
      </c>
      <c r="DH6" s="12">
        <f t="shared" si="2"/>
        <v>45841</v>
      </c>
      <c r="DI6" s="12">
        <f t="shared" si="2"/>
        <v>45842</v>
      </c>
      <c r="DJ6" s="12">
        <f t="shared" si="2"/>
        <v>45843</v>
      </c>
      <c r="DK6" s="13">
        <f t="shared" si="2"/>
        <v>45844</v>
      </c>
      <c r="DL6" s="11">
        <f t="shared" si="2"/>
        <v>45845</v>
      </c>
      <c r="DM6" s="12">
        <f t="shared" si="2"/>
        <v>45846</v>
      </c>
      <c r="DN6" s="12">
        <f t="shared" si="2"/>
        <v>45847</v>
      </c>
      <c r="DO6" s="12">
        <f t="shared" si="2"/>
        <v>45848</v>
      </c>
      <c r="DP6" s="12">
        <f t="shared" si="2"/>
        <v>45849</v>
      </c>
      <c r="DQ6" s="12">
        <f t="shared" si="2"/>
        <v>45850</v>
      </c>
      <c r="DR6" s="13">
        <f t="shared" si="2"/>
        <v>45851</v>
      </c>
      <c r="DS6" s="11">
        <f t="shared" si="2"/>
        <v>45852</v>
      </c>
      <c r="DT6" s="12">
        <f t="shared" si="2"/>
        <v>45853</v>
      </c>
      <c r="DU6" s="12">
        <f t="shared" si="2"/>
        <v>45854</v>
      </c>
      <c r="DV6" s="12">
        <f t="shared" si="2"/>
        <v>45855</v>
      </c>
      <c r="DW6" s="12">
        <f t="shared" si="2"/>
        <v>45856</v>
      </c>
      <c r="DX6" s="12">
        <f t="shared" si="2"/>
        <v>45857</v>
      </c>
      <c r="DY6" s="13">
        <f t="shared" si="2"/>
        <v>45858</v>
      </c>
      <c r="DZ6" s="11">
        <f t="shared" si="2"/>
        <v>45859</v>
      </c>
      <c r="EA6" s="12">
        <f t="shared" si="2"/>
        <v>45860</v>
      </c>
      <c r="EB6" s="12">
        <f t="shared" si="2"/>
        <v>45861</v>
      </c>
      <c r="EC6" s="12">
        <f t="shared" si="2"/>
        <v>45862</v>
      </c>
      <c r="ED6" s="12">
        <f t="shared" si="2"/>
        <v>45863</v>
      </c>
      <c r="EE6" s="12">
        <f t="shared" si="2"/>
        <v>45864</v>
      </c>
      <c r="EF6" s="13">
        <f t="shared" si="2"/>
        <v>45865</v>
      </c>
      <c r="EG6" s="11">
        <f t="shared" si="2"/>
        <v>45866</v>
      </c>
      <c r="EH6" s="12">
        <f t="shared" si="2"/>
        <v>45867</v>
      </c>
      <c r="EI6" s="12">
        <f t="shared" si="2"/>
        <v>45868</v>
      </c>
      <c r="EJ6" s="12">
        <f t="shared" si="2"/>
        <v>45869</v>
      </c>
      <c r="EK6" s="12">
        <f t="shared" si="2"/>
        <v>45870</v>
      </c>
      <c r="EL6" s="12">
        <f t="shared" si="2"/>
        <v>45871</v>
      </c>
      <c r="EM6" s="13">
        <f t="shared" si="2"/>
        <v>45872</v>
      </c>
      <c r="EN6" s="11">
        <f t="shared" si="2"/>
        <v>45873</v>
      </c>
      <c r="EO6" s="12">
        <f t="shared" si="2"/>
        <v>45874</v>
      </c>
      <c r="EP6" s="12">
        <f t="shared" si="2"/>
        <v>45875</v>
      </c>
      <c r="EQ6" s="12">
        <f t="shared" si="2"/>
        <v>45876</v>
      </c>
      <c r="ER6" s="12">
        <f t="shared" si="2"/>
        <v>45877</v>
      </c>
      <c r="ES6" s="12">
        <f t="shared" si="2"/>
        <v>45878</v>
      </c>
      <c r="ET6" s="13">
        <f t="shared" si="2"/>
        <v>45879</v>
      </c>
      <c r="EU6" s="11">
        <f t="shared" si="2"/>
        <v>45880</v>
      </c>
      <c r="EV6" s="12">
        <f t="shared" si="2"/>
        <v>45881</v>
      </c>
      <c r="EW6" s="12">
        <f t="shared" si="2"/>
        <v>45882</v>
      </c>
      <c r="EX6" s="12">
        <f t="shared" si="2"/>
        <v>45883</v>
      </c>
      <c r="EY6" s="12">
        <f t="shared" si="2"/>
        <v>45884</v>
      </c>
      <c r="EZ6" s="12">
        <f t="shared" si="2"/>
        <v>45885</v>
      </c>
      <c r="FA6" s="13">
        <f t="shared" si="2"/>
        <v>45886</v>
      </c>
      <c r="FB6" s="11">
        <f t="shared" si="2"/>
        <v>45887</v>
      </c>
      <c r="FC6" s="12">
        <f t="shared" si="2"/>
        <v>45888</v>
      </c>
      <c r="FD6" s="12">
        <f t="shared" si="2"/>
        <v>45889</v>
      </c>
      <c r="FE6" s="12">
        <f t="shared" si="2"/>
        <v>45890</v>
      </c>
      <c r="FF6" s="12">
        <f t="shared" si="2"/>
        <v>45891</v>
      </c>
      <c r="FG6" s="12">
        <f t="shared" si="2"/>
        <v>45892</v>
      </c>
      <c r="FH6" s="13">
        <f t="shared" si="2"/>
        <v>45893</v>
      </c>
      <c r="FI6" s="11">
        <f t="shared" si="2"/>
        <v>45894</v>
      </c>
      <c r="FJ6" s="12">
        <f t="shared" si="2"/>
        <v>45895</v>
      </c>
      <c r="FK6" s="12">
        <f t="shared" ref="FK6:HV6" si="3">FJ6+1</f>
        <v>45896</v>
      </c>
      <c r="FL6" s="12">
        <f t="shared" si="3"/>
        <v>45897</v>
      </c>
      <c r="FM6" s="12">
        <f t="shared" si="3"/>
        <v>45898</v>
      </c>
      <c r="FN6" s="12">
        <f t="shared" si="3"/>
        <v>45899</v>
      </c>
      <c r="FO6" s="13">
        <f t="shared" si="3"/>
        <v>45900</v>
      </c>
      <c r="FP6" s="11">
        <f t="shared" si="3"/>
        <v>45901</v>
      </c>
      <c r="FQ6" s="12">
        <f t="shared" si="3"/>
        <v>45902</v>
      </c>
      <c r="FR6" s="12">
        <f t="shared" si="3"/>
        <v>45903</v>
      </c>
      <c r="FS6" s="12">
        <f t="shared" si="3"/>
        <v>45904</v>
      </c>
      <c r="FT6" s="12">
        <f t="shared" si="3"/>
        <v>45905</v>
      </c>
      <c r="FU6" s="12">
        <f t="shared" si="3"/>
        <v>45906</v>
      </c>
      <c r="FV6" s="13">
        <f t="shared" si="3"/>
        <v>45907</v>
      </c>
      <c r="FW6" s="11">
        <f t="shared" si="3"/>
        <v>45908</v>
      </c>
      <c r="FX6" s="12">
        <f t="shared" si="3"/>
        <v>45909</v>
      </c>
      <c r="FY6" s="12">
        <f t="shared" si="3"/>
        <v>45910</v>
      </c>
      <c r="FZ6" s="12">
        <f t="shared" si="3"/>
        <v>45911</v>
      </c>
      <c r="GA6" s="12">
        <f t="shared" si="3"/>
        <v>45912</v>
      </c>
      <c r="GB6" s="12">
        <f t="shared" si="3"/>
        <v>45913</v>
      </c>
      <c r="GC6" s="13">
        <f t="shared" si="3"/>
        <v>45914</v>
      </c>
      <c r="GD6" s="11">
        <f t="shared" si="3"/>
        <v>45915</v>
      </c>
      <c r="GE6" s="12">
        <f t="shared" si="3"/>
        <v>45916</v>
      </c>
      <c r="GF6" s="12">
        <f t="shared" si="3"/>
        <v>45917</v>
      </c>
      <c r="GG6" s="12">
        <f t="shared" si="3"/>
        <v>45918</v>
      </c>
      <c r="GH6" s="12">
        <f t="shared" si="3"/>
        <v>45919</v>
      </c>
      <c r="GI6" s="12">
        <f t="shared" si="3"/>
        <v>45920</v>
      </c>
      <c r="GJ6" s="13">
        <f t="shared" si="3"/>
        <v>45921</v>
      </c>
      <c r="GK6" s="11">
        <f t="shared" si="3"/>
        <v>45922</v>
      </c>
      <c r="GL6" s="12">
        <f t="shared" si="3"/>
        <v>45923</v>
      </c>
      <c r="GM6" s="12">
        <f t="shared" si="3"/>
        <v>45924</v>
      </c>
      <c r="GN6" s="12">
        <f t="shared" si="3"/>
        <v>45925</v>
      </c>
      <c r="GO6" s="12">
        <f t="shared" si="3"/>
        <v>45926</v>
      </c>
      <c r="GP6" s="12">
        <f t="shared" si="3"/>
        <v>45927</v>
      </c>
      <c r="GQ6" s="13">
        <f t="shared" si="3"/>
        <v>45928</v>
      </c>
      <c r="GR6" s="11">
        <f t="shared" si="3"/>
        <v>45929</v>
      </c>
      <c r="GS6" s="12">
        <f t="shared" si="3"/>
        <v>45930</v>
      </c>
      <c r="GT6" s="12">
        <f t="shared" si="3"/>
        <v>45931</v>
      </c>
      <c r="GU6" s="12">
        <f t="shared" si="3"/>
        <v>45932</v>
      </c>
      <c r="GV6" s="12">
        <f t="shared" si="3"/>
        <v>45933</v>
      </c>
      <c r="GW6" s="12">
        <f t="shared" si="3"/>
        <v>45934</v>
      </c>
      <c r="GX6" s="13">
        <f t="shared" si="3"/>
        <v>45935</v>
      </c>
      <c r="GY6" s="11">
        <f t="shared" si="3"/>
        <v>45936</v>
      </c>
      <c r="GZ6" s="12">
        <f t="shared" si="3"/>
        <v>45937</v>
      </c>
      <c r="HA6" s="12">
        <f t="shared" si="3"/>
        <v>45938</v>
      </c>
      <c r="HB6" s="12">
        <f t="shared" si="3"/>
        <v>45939</v>
      </c>
      <c r="HC6" s="12">
        <f t="shared" si="3"/>
        <v>45940</v>
      </c>
      <c r="HD6" s="12">
        <f t="shared" si="3"/>
        <v>45941</v>
      </c>
      <c r="HE6" s="13">
        <f t="shared" si="3"/>
        <v>45942</v>
      </c>
      <c r="HF6" s="11">
        <f t="shared" si="3"/>
        <v>45943</v>
      </c>
      <c r="HG6" s="12">
        <f t="shared" si="3"/>
        <v>45944</v>
      </c>
      <c r="HH6" s="12">
        <f t="shared" si="3"/>
        <v>45945</v>
      </c>
      <c r="HI6" s="12">
        <f t="shared" si="3"/>
        <v>45946</v>
      </c>
      <c r="HJ6" s="12">
        <f t="shared" si="3"/>
        <v>45947</v>
      </c>
      <c r="HK6" s="12">
        <f t="shared" si="3"/>
        <v>45948</v>
      </c>
      <c r="HL6" s="13">
        <f t="shared" si="3"/>
        <v>45949</v>
      </c>
      <c r="HM6" s="11">
        <f t="shared" si="3"/>
        <v>45950</v>
      </c>
      <c r="HN6" s="12">
        <f t="shared" si="3"/>
        <v>45951</v>
      </c>
      <c r="HO6" s="12">
        <f t="shared" si="3"/>
        <v>45952</v>
      </c>
      <c r="HP6" s="12">
        <f t="shared" si="3"/>
        <v>45953</v>
      </c>
      <c r="HQ6" s="12">
        <f t="shared" si="3"/>
        <v>45954</v>
      </c>
      <c r="HR6" s="12">
        <f t="shared" si="3"/>
        <v>45955</v>
      </c>
      <c r="HS6" s="13">
        <f t="shared" si="3"/>
        <v>45956</v>
      </c>
      <c r="HT6" s="11">
        <f t="shared" si="3"/>
        <v>45957</v>
      </c>
      <c r="HU6" s="12">
        <f t="shared" si="3"/>
        <v>45958</v>
      </c>
      <c r="HV6" s="12">
        <f t="shared" si="3"/>
        <v>45959</v>
      </c>
      <c r="HW6" s="12">
        <f t="shared" ref="HW6:KH6" si="4">HV6+1</f>
        <v>45960</v>
      </c>
      <c r="HX6" s="12">
        <f t="shared" si="4"/>
        <v>45961</v>
      </c>
      <c r="HY6" s="12">
        <f t="shared" si="4"/>
        <v>45962</v>
      </c>
      <c r="HZ6" s="13">
        <f t="shared" si="4"/>
        <v>45963</v>
      </c>
      <c r="IA6" s="11">
        <f t="shared" si="4"/>
        <v>45964</v>
      </c>
      <c r="IB6" s="12">
        <f t="shared" si="4"/>
        <v>45965</v>
      </c>
      <c r="IC6" s="12">
        <f t="shared" si="4"/>
        <v>45966</v>
      </c>
      <c r="ID6" s="12">
        <f t="shared" si="4"/>
        <v>45967</v>
      </c>
      <c r="IE6" s="12">
        <f t="shared" si="4"/>
        <v>45968</v>
      </c>
      <c r="IF6" s="12">
        <f t="shared" si="4"/>
        <v>45969</v>
      </c>
      <c r="IG6" s="13">
        <f t="shared" si="4"/>
        <v>45970</v>
      </c>
      <c r="IH6" s="11">
        <f t="shared" si="4"/>
        <v>45971</v>
      </c>
      <c r="II6" s="12">
        <f t="shared" si="4"/>
        <v>45972</v>
      </c>
      <c r="IJ6" s="12">
        <f t="shared" si="4"/>
        <v>45973</v>
      </c>
      <c r="IK6" s="12">
        <f t="shared" si="4"/>
        <v>45974</v>
      </c>
      <c r="IL6" s="12">
        <f t="shared" si="4"/>
        <v>45975</v>
      </c>
      <c r="IM6" s="12">
        <f t="shared" si="4"/>
        <v>45976</v>
      </c>
      <c r="IN6" s="13">
        <f t="shared" si="4"/>
        <v>45977</v>
      </c>
      <c r="IO6" s="11">
        <f t="shared" si="4"/>
        <v>45978</v>
      </c>
      <c r="IP6" s="12">
        <f t="shared" si="4"/>
        <v>45979</v>
      </c>
      <c r="IQ6" s="12">
        <f t="shared" si="4"/>
        <v>45980</v>
      </c>
      <c r="IR6" s="12">
        <f t="shared" si="4"/>
        <v>45981</v>
      </c>
      <c r="IS6" s="12">
        <f t="shared" si="4"/>
        <v>45982</v>
      </c>
      <c r="IT6" s="12">
        <f t="shared" si="4"/>
        <v>45983</v>
      </c>
      <c r="IU6" s="13">
        <f t="shared" si="4"/>
        <v>45984</v>
      </c>
      <c r="IV6" s="11">
        <f t="shared" si="4"/>
        <v>45985</v>
      </c>
      <c r="IW6" s="12">
        <f t="shared" si="4"/>
        <v>45986</v>
      </c>
      <c r="IX6" s="12">
        <f t="shared" si="4"/>
        <v>45987</v>
      </c>
      <c r="IY6" s="12">
        <f t="shared" si="4"/>
        <v>45988</v>
      </c>
      <c r="IZ6" s="12">
        <f t="shared" si="4"/>
        <v>45989</v>
      </c>
      <c r="JA6" s="12">
        <f t="shared" si="4"/>
        <v>45990</v>
      </c>
      <c r="JB6" s="13">
        <f t="shared" si="4"/>
        <v>45991</v>
      </c>
      <c r="JC6" s="11">
        <f t="shared" si="4"/>
        <v>45992</v>
      </c>
      <c r="JD6" s="12">
        <f t="shared" si="4"/>
        <v>45993</v>
      </c>
      <c r="JE6" s="12">
        <f t="shared" si="4"/>
        <v>45994</v>
      </c>
      <c r="JF6" s="12">
        <f t="shared" si="4"/>
        <v>45995</v>
      </c>
      <c r="JG6" s="12">
        <f t="shared" si="4"/>
        <v>45996</v>
      </c>
      <c r="JH6" s="12">
        <f t="shared" si="4"/>
        <v>45997</v>
      </c>
      <c r="JI6" s="13">
        <f t="shared" si="4"/>
        <v>45998</v>
      </c>
      <c r="JJ6" s="11">
        <f t="shared" si="4"/>
        <v>45999</v>
      </c>
      <c r="JK6" s="12">
        <f t="shared" si="4"/>
        <v>46000</v>
      </c>
      <c r="JL6" s="12">
        <f t="shared" si="4"/>
        <v>46001</v>
      </c>
      <c r="JM6" s="12">
        <f t="shared" si="4"/>
        <v>46002</v>
      </c>
      <c r="JN6" s="12">
        <f t="shared" si="4"/>
        <v>46003</v>
      </c>
      <c r="JO6" s="12">
        <f t="shared" si="4"/>
        <v>46004</v>
      </c>
      <c r="JP6" s="13">
        <f t="shared" si="4"/>
        <v>46005</v>
      </c>
      <c r="JQ6" s="11">
        <f t="shared" si="4"/>
        <v>46006</v>
      </c>
      <c r="JR6" s="12">
        <f t="shared" si="4"/>
        <v>46007</v>
      </c>
      <c r="JS6" s="12">
        <f t="shared" si="4"/>
        <v>46008</v>
      </c>
      <c r="JT6" s="12">
        <f t="shared" si="4"/>
        <v>46009</v>
      </c>
      <c r="JU6" s="12">
        <f t="shared" si="4"/>
        <v>46010</v>
      </c>
      <c r="JV6" s="12">
        <f t="shared" si="4"/>
        <v>46011</v>
      </c>
      <c r="JW6" s="13">
        <f t="shared" si="4"/>
        <v>46012</v>
      </c>
      <c r="JX6" s="11">
        <f t="shared" si="4"/>
        <v>46013</v>
      </c>
      <c r="JY6" s="12">
        <f t="shared" si="4"/>
        <v>46014</v>
      </c>
      <c r="JZ6" s="12">
        <f t="shared" si="4"/>
        <v>46015</v>
      </c>
      <c r="KA6" s="12">
        <f t="shared" si="4"/>
        <v>46016</v>
      </c>
      <c r="KB6" s="12">
        <f t="shared" si="4"/>
        <v>46017</v>
      </c>
      <c r="KC6" s="12">
        <f t="shared" si="4"/>
        <v>46018</v>
      </c>
      <c r="KD6" s="13">
        <f t="shared" si="4"/>
        <v>46019</v>
      </c>
      <c r="KE6" s="11">
        <f t="shared" si="4"/>
        <v>46020</v>
      </c>
      <c r="KF6" s="12">
        <f t="shared" si="4"/>
        <v>46021</v>
      </c>
      <c r="KG6" s="12">
        <f t="shared" si="4"/>
        <v>46022</v>
      </c>
      <c r="KH6" s="12">
        <f t="shared" si="4"/>
        <v>46023</v>
      </c>
      <c r="KI6" s="12">
        <f t="shared" ref="KI6:KY6" si="5">KH6+1</f>
        <v>46024</v>
      </c>
      <c r="KJ6" s="12">
        <f t="shared" si="5"/>
        <v>46025</v>
      </c>
      <c r="KK6" s="13">
        <f t="shared" si="5"/>
        <v>46026</v>
      </c>
      <c r="KL6" s="11">
        <f t="shared" si="5"/>
        <v>46027</v>
      </c>
      <c r="KM6" s="12">
        <f t="shared" si="5"/>
        <v>46028</v>
      </c>
      <c r="KN6" s="12">
        <f t="shared" si="5"/>
        <v>46029</v>
      </c>
      <c r="KO6" s="12">
        <f t="shared" si="5"/>
        <v>46030</v>
      </c>
      <c r="KP6" s="12">
        <f t="shared" si="5"/>
        <v>46031</v>
      </c>
      <c r="KQ6" s="12">
        <f t="shared" si="5"/>
        <v>46032</v>
      </c>
      <c r="KR6" s="13">
        <f t="shared" si="5"/>
        <v>46033</v>
      </c>
      <c r="KS6" s="11">
        <f t="shared" si="5"/>
        <v>46034</v>
      </c>
      <c r="KT6" s="12">
        <f t="shared" si="5"/>
        <v>46035</v>
      </c>
      <c r="KU6" s="12">
        <f t="shared" si="5"/>
        <v>46036</v>
      </c>
      <c r="KV6" s="12">
        <f t="shared" si="5"/>
        <v>46037</v>
      </c>
      <c r="KW6" s="12">
        <f t="shared" si="5"/>
        <v>46038</v>
      </c>
      <c r="KX6" s="12">
        <f t="shared" si="5"/>
        <v>46039</v>
      </c>
      <c r="KY6" s="13">
        <f t="shared" si="5"/>
        <v>46040</v>
      </c>
    </row>
    <row r="7" spans="1:311" ht="36.75" thickBot="1" x14ac:dyDescent="0.3">
      <c r="A7" s="14" t="s">
        <v>0</v>
      </c>
      <c r="B7" s="14" t="s">
        <v>6</v>
      </c>
      <c r="C7" s="15" t="s">
        <v>18</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0"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32</v>
      </c>
      <c r="C9" s="35" t="s">
        <v>38</v>
      </c>
      <c r="D9" s="36"/>
      <c r="E9" s="71">
        <v>45743</v>
      </c>
      <c r="F9" s="72">
        <f>IF(ISBLANK(E9)," - ",IF(G9=0,E9,E9+G9-1))</f>
        <v>45743</v>
      </c>
      <c r="G9" s="39">
        <v>1</v>
      </c>
      <c r="H9" s="40">
        <v>1</v>
      </c>
      <c r="I9" s="41">
        <f t="shared" si="15"/>
        <v>1</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20</v>
      </c>
      <c r="D10" s="45"/>
      <c r="E10" s="73"/>
      <c r="F10" s="73" t="str">
        <f t="shared" ref="F10:F20" si="16">IF(ISBLANK(E10)," - ",IF(G10=0,E10,E10+G10-1))</f>
        <v xml:space="preserve"> - </v>
      </c>
      <c r="G10" s="46"/>
      <c r="H10" s="47"/>
      <c r="I10" s="48" t="str">
        <f t="shared" si="15"/>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41</v>
      </c>
      <c r="C11" s="35" t="s">
        <v>38</v>
      </c>
      <c r="D11" s="36"/>
      <c r="E11" s="71">
        <v>45744</v>
      </c>
      <c r="F11" s="72">
        <f t="shared" si="16"/>
        <v>45803</v>
      </c>
      <c r="G11" s="39">
        <v>60</v>
      </c>
      <c r="H11" s="40">
        <v>1</v>
      </c>
      <c r="I11" s="41">
        <f t="shared" si="15"/>
        <v>42</v>
      </c>
      <c r="J11" s="42"/>
      <c r="K11" s="33"/>
      <c r="L11" s="33"/>
      <c r="M11" s="33"/>
      <c r="N11" s="33"/>
      <c r="O11" s="33"/>
      <c r="P11" s="33"/>
      <c r="Q11" s="33"/>
      <c r="R11" s="33"/>
      <c r="S11" s="33"/>
      <c r="T11" s="33"/>
      <c r="U11" s="33"/>
      <c r="V11" s="33"/>
      <c r="W11" s="33"/>
      <c r="X11" s="33"/>
      <c r="Y11" s="33"/>
      <c r="Z11" s="33"/>
      <c r="AA11" s="74" t="s">
        <v>44</v>
      </c>
      <c r="AB11" s="33"/>
      <c r="AC11" s="33"/>
      <c r="AD11" s="33"/>
      <c r="AE11" s="33"/>
      <c r="AF11" s="74"/>
      <c r="AG11" s="33"/>
      <c r="AH11" s="74"/>
      <c r="AI11" s="33"/>
      <c r="AJ11" s="33"/>
      <c r="AK11" s="33"/>
      <c r="AL11" s="33"/>
      <c r="AM11" s="33"/>
      <c r="AN11" s="33"/>
      <c r="AO11" s="74" t="s">
        <v>33</v>
      </c>
      <c r="AP11" s="33"/>
      <c r="AQ11" s="33"/>
      <c r="AR11" s="33"/>
      <c r="AS11" s="33"/>
      <c r="AT11" s="74"/>
      <c r="AU11" s="33"/>
      <c r="AV11" s="33"/>
      <c r="AW11" s="33"/>
      <c r="AX11" s="33"/>
      <c r="AY11" s="33"/>
      <c r="AZ11" s="33"/>
      <c r="BA11" s="33"/>
      <c r="BB11" s="33"/>
      <c r="BC11" s="33"/>
      <c r="BD11" s="74"/>
      <c r="BE11" s="74" t="s">
        <v>33</v>
      </c>
      <c r="BF11" s="33"/>
      <c r="BG11" s="33"/>
      <c r="BH11" s="74"/>
      <c r="BI11" s="33"/>
      <c r="BJ11" s="33"/>
      <c r="BK11" s="33"/>
      <c r="BL11" s="33"/>
      <c r="BM11" s="33"/>
      <c r="BN11" s="33"/>
      <c r="BO11" s="33"/>
      <c r="BP11" s="33"/>
      <c r="BQ11" s="33"/>
      <c r="BR11" s="74" t="s">
        <v>33</v>
      </c>
      <c r="BS11" s="33"/>
      <c r="BT11" s="33"/>
      <c r="BU11" s="33"/>
      <c r="BV11" s="74"/>
      <c r="BW11" s="33"/>
      <c r="BX11" s="33"/>
      <c r="BY11" s="33"/>
      <c r="BZ11" s="33"/>
      <c r="CA11" s="33"/>
      <c r="CB11" s="33"/>
      <c r="CC11" s="74"/>
      <c r="CD11" s="33"/>
      <c r="CE11" s="33"/>
      <c r="CF11" s="74" t="s">
        <v>33</v>
      </c>
      <c r="CG11" s="33"/>
      <c r="CH11" s="33"/>
      <c r="CI11" s="33"/>
      <c r="CJ11" s="74"/>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7"/>
        <v>2.2</v>
      </c>
      <c r="B12" s="34" t="s">
        <v>34</v>
      </c>
      <c r="C12" s="35" t="s">
        <v>39</v>
      </c>
      <c r="D12" s="36"/>
      <c r="E12" s="71">
        <v>45765</v>
      </c>
      <c r="F12" s="72">
        <f>IF(ISBLANK(E12)," - ",IF(G12=0,E12,E12+G12-1))</f>
        <v>45824</v>
      </c>
      <c r="G12" s="39">
        <v>60</v>
      </c>
      <c r="H12" s="40">
        <v>1</v>
      </c>
      <c r="I12" s="41">
        <f>IF(OR(F12=0,E12=0)," - ",NETWORKDAYS(E12,F12))</f>
        <v>42</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7"/>
        <v>2.3</v>
      </c>
      <c r="B13" s="34" t="s">
        <v>19</v>
      </c>
      <c r="C13" s="35" t="s">
        <v>39</v>
      </c>
      <c r="D13" s="36"/>
      <c r="E13" s="71">
        <v>45804</v>
      </c>
      <c r="F13" s="72">
        <f>IF(ISBLANK(E13)," - ",IF(G13=0,E13,E13+G13-1))</f>
        <v>45873</v>
      </c>
      <c r="G13" s="39">
        <v>70</v>
      </c>
      <c r="H13" s="40">
        <v>0.3</v>
      </c>
      <c r="I13" s="41">
        <f>IF(OR(F13=0,E13=0)," - ",NETWORKDAYS(E13,F13))</f>
        <v>50</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X13" s="33"/>
      <c r="DY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7"/>
        <v>2.4</v>
      </c>
      <c r="B14" s="34" t="s">
        <v>28</v>
      </c>
      <c r="C14" s="35" t="s">
        <v>39</v>
      </c>
      <c r="D14" s="36"/>
      <c r="E14" s="71">
        <v>45844</v>
      </c>
      <c r="F14" s="72">
        <f>IF(ISBLANK(E14)," - ",IF(G14=0,E14,E14+G14-1))</f>
        <v>45873</v>
      </c>
      <c r="G14" s="39">
        <v>30</v>
      </c>
      <c r="H14" s="40">
        <v>0</v>
      </c>
      <c r="I14" s="41">
        <f>IF(OR(F14=0,E14=0)," - ",NETWORKDAYS(E14,F14))</f>
        <v>21</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21</v>
      </c>
      <c r="D15" s="45"/>
      <c r="E15" s="73"/>
      <c r="F15" s="73" t="str">
        <f t="shared" si="16"/>
        <v xml:space="preserve"> - </v>
      </c>
      <c r="G15" s="46"/>
      <c r="H15" s="47"/>
      <c r="I15" s="48" t="str">
        <f t="shared" si="15"/>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40</v>
      </c>
      <c r="C16" s="35" t="s">
        <v>38</v>
      </c>
      <c r="D16" s="36"/>
      <c r="E16" s="71">
        <v>45765</v>
      </c>
      <c r="F16" s="72">
        <f>IF(ISBLANK(E16)," - ",IF(G16=0,E16,E16+G16-1))</f>
        <v>45770</v>
      </c>
      <c r="G16" s="39">
        <v>6</v>
      </c>
      <c r="H16" s="40">
        <v>0</v>
      </c>
      <c r="I16" s="41">
        <f t="shared" si="15"/>
        <v>4</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8"/>
        <v>3.2</v>
      </c>
      <c r="B17" s="34" t="s">
        <v>27</v>
      </c>
      <c r="C17" s="35" t="s">
        <v>39</v>
      </c>
      <c r="D17" s="36"/>
      <c r="E17" s="71">
        <v>45765</v>
      </c>
      <c r="F17" s="72">
        <f>IF(ISBLANK(E17)," - ",IF(G17=0,E17,E17+G17-1))</f>
        <v>45770</v>
      </c>
      <c r="G17" s="39">
        <v>6</v>
      </c>
      <c r="H17" s="40">
        <v>0</v>
      </c>
      <c r="I17" s="41">
        <f t="shared" si="15"/>
        <v>4</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8"/>
        <v>3.3</v>
      </c>
      <c r="B18" s="34" t="s">
        <v>29</v>
      </c>
      <c r="C18" s="35" t="s">
        <v>39</v>
      </c>
      <c r="D18" s="36"/>
      <c r="E18" s="71">
        <v>45765</v>
      </c>
      <c r="F18" s="72">
        <f>IF(ISBLANK(E18)," - ",IF(G18=0,E18,E18+G18-1))</f>
        <v>45770</v>
      </c>
      <c r="G18" s="39">
        <v>6</v>
      </c>
      <c r="H18" s="40">
        <v>0</v>
      </c>
      <c r="I18" s="41">
        <f t="shared" si="15"/>
        <v>4</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8"/>
        <v>3.4</v>
      </c>
      <c r="B19" s="34" t="s">
        <v>30</v>
      </c>
      <c r="C19" s="35" t="s">
        <v>39</v>
      </c>
      <c r="D19" s="36"/>
      <c r="E19" s="71">
        <v>45771</v>
      </c>
      <c r="F19" s="72">
        <f t="shared" si="16"/>
        <v>45771</v>
      </c>
      <c r="G19" s="39">
        <v>1</v>
      </c>
      <c r="H19" s="40">
        <v>0</v>
      </c>
      <c r="I19" s="41">
        <f t="shared" si="15"/>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22</v>
      </c>
      <c r="D20" s="45"/>
      <c r="E20" s="73"/>
      <c r="F20" s="73" t="str">
        <f t="shared" si="16"/>
        <v xml:space="preserve"> - </v>
      </c>
      <c r="G20" s="46"/>
      <c r="H20" s="47"/>
      <c r="I20" s="48" t="str">
        <f t="shared" si="15"/>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42</v>
      </c>
      <c r="C21" s="35" t="s">
        <v>39</v>
      </c>
      <c r="D21" s="36"/>
      <c r="E21" s="71">
        <v>45874</v>
      </c>
      <c r="F21" s="72">
        <f t="shared" ref="F21" si="20">IF(ISBLANK(E21)," - ",IF(G21=0,E21,E21+G21-1))</f>
        <v>45875</v>
      </c>
      <c r="G21" s="39">
        <v>2</v>
      </c>
      <c r="H21" s="40">
        <v>0</v>
      </c>
      <c r="I21" s="41">
        <f t="shared" ref="I21" si="21">IF(OR(F21=0,E21=0)," - ",NETWORKDAYS(E21,F21))</f>
        <v>2</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9"/>
        <v>4.2</v>
      </c>
      <c r="B22" s="34" t="s">
        <v>23</v>
      </c>
      <c r="C22" s="35" t="s">
        <v>39</v>
      </c>
      <c r="D22" s="36"/>
      <c r="E22" s="71">
        <v>45874</v>
      </c>
      <c r="F22" s="72">
        <f t="shared" ref="F22:F23" si="22">IF(ISBLANK(E22)," - ",IF(G22=0,E22,E22+G22-1))</f>
        <v>45875</v>
      </c>
      <c r="G22" s="39">
        <v>2</v>
      </c>
      <c r="H22" s="40">
        <v>0</v>
      </c>
      <c r="I22" s="41">
        <f t="shared" ref="I22:I25" si="23">IF(OR(F22=0,E22=0)," - ",NETWORKDAYS(E22,F22))</f>
        <v>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9"/>
        <v>4.3</v>
      </c>
      <c r="B23" s="34" t="s">
        <v>43</v>
      </c>
      <c r="C23" s="35" t="s">
        <v>38</v>
      </c>
      <c r="D23" s="36"/>
      <c r="E23" s="71">
        <v>45876</v>
      </c>
      <c r="F23" s="72">
        <f t="shared" si="22"/>
        <v>45878</v>
      </c>
      <c r="G23" s="39">
        <v>3</v>
      </c>
      <c r="H23" s="40">
        <v>0</v>
      </c>
      <c r="I23" s="41">
        <f t="shared" si="23"/>
        <v>2</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9"/>
        <v>4.4</v>
      </c>
      <c r="B24" s="34" t="s">
        <v>24</v>
      </c>
      <c r="C24" s="35" t="s">
        <v>38</v>
      </c>
      <c r="D24" s="36"/>
      <c r="E24" s="71">
        <v>45879</v>
      </c>
      <c r="F24" s="72">
        <f>IF(ISBLANK(E24)," - ",IF(G24=0,E24,E24+G24-1))</f>
        <v>45892</v>
      </c>
      <c r="G24" s="39">
        <v>14</v>
      </c>
      <c r="H24" s="40">
        <v>0</v>
      </c>
      <c r="I24" s="41">
        <f t="shared" si="23"/>
        <v>10</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9"/>
        <v>4.5</v>
      </c>
      <c r="B25" s="34" t="s">
        <v>25</v>
      </c>
      <c r="C25" s="35" t="s">
        <v>38</v>
      </c>
      <c r="D25" s="36"/>
      <c r="E25" s="71">
        <v>45879</v>
      </c>
      <c r="F25" s="72">
        <f>IF(ISBLANK(E25)," - ",IF(G25=0,E25,E25+G25-1))</f>
        <v>45892</v>
      </c>
      <c r="G25" s="39">
        <v>14</v>
      </c>
      <c r="H25" s="40">
        <v>0</v>
      </c>
      <c r="I25" s="41">
        <f t="shared" si="23"/>
        <v>10</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9"/>
        <v>4.6</v>
      </c>
      <c r="B26" s="34" t="s">
        <v>31</v>
      </c>
      <c r="C26" s="35" t="s">
        <v>38</v>
      </c>
      <c r="D26" s="36"/>
      <c r="E26" s="71">
        <v>45893</v>
      </c>
      <c r="F26" s="72">
        <f>IF(ISBLANK(E26)," - ",IF(G26=0,E26,E26+G26-1))</f>
        <v>45895</v>
      </c>
      <c r="G26" s="39">
        <v>3</v>
      </c>
      <c r="H26" s="40">
        <v>0</v>
      </c>
      <c r="I26" s="41">
        <f>IF(OR(F26=0,E26=0)," - ",NETWORKDAYS(E26,F26))</f>
        <v>2</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52" customFormat="1" ht="19.5" x14ac:dyDescent="0.2">
      <c r="A27" s="33" t="str">
        <f t="shared" si="19"/>
        <v>4.7</v>
      </c>
      <c r="B27" s="34" t="s">
        <v>26</v>
      </c>
      <c r="C27" s="35" t="s">
        <v>38</v>
      </c>
      <c r="D27" s="36"/>
      <c r="E27" s="71">
        <v>45896</v>
      </c>
      <c r="F27" s="72">
        <f>IF(ISBLANK(E27)," - ",IF(G27=0,E27,E27+G27-1))</f>
        <v>45896</v>
      </c>
      <c r="G27" s="39">
        <v>1</v>
      </c>
      <c r="H27" s="40">
        <v>0</v>
      </c>
      <c r="I27" s="41">
        <f t="shared" ref="I27" si="24">IF(OR(F27=0,E27=0)," - ",NETWORKDAYS(E27,F27))</f>
        <v>1</v>
      </c>
      <c r="J27" s="51"/>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14 H20:H25">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4:H26">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5:H27">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26:H27">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27:H33 H15:H19">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20" priority="32">
      <formula>K$6=TODAY()</formula>
    </cfRule>
  </conditionalFormatting>
  <conditionalFormatting sqref="K6:KY13 K14:DD14 DG14:KY14 K15:KY33">
    <cfRule type="expression" dxfId="19" priority="1">
      <formula>K$6=TODAY()</formula>
    </cfRule>
  </conditionalFormatting>
  <conditionalFormatting sqref="K8:KY13 K14:DD14 DG14:KY14 K15:KY33">
    <cfRule type="expression" dxfId="18" priority="2">
      <formula>AND($E8&lt;=K$6,ROUNDDOWN(($F8-$E8+1)*$H8,0)+$E8-1&gt;=K$6)</formula>
    </cfRule>
  </conditionalFormatting>
  <conditionalFormatting sqref="K8:KY13 K14:DD14 DG14:KY14 K15:KY89">
    <cfRule type="expression" dxfId="17" priority="3">
      <formula>AND(NOT(ISBLANK($E8)),$E8&lt;=K$6,$F8&gt;=K$6)</formula>
    </cfRule>
  </conditionalFormatting>
  <conditionalFormatting sqref="DF14">
    <cfRule type="expression" dxfId="16" priority="753">
      <formula>DE$6=TODAY()</formula>
    </cfRule>
    <cfRule type="expression" dxfId="15" priority="755">
      <formula>AND($E14&lt;=DE$6,ROUNDDOWN(($F14-$E14+1)*$H14,0)+$E14-1&gt;=DE$6)</formula>
    </cfRule>
    <cfRule type="expression" dxfId="14" priority="757">
      <formula>AND(NOT(ISBLANK($E14)),$E14&lt;=DE$6,$F14&gt;=DE$6)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36" fitToHeight="0" orientation="landscape" r:id="rId1"/>
  <headerFooter alignWithMargins="0"/>
  <ignoredErrors>
    <ignoredError sqref="A29:B29 B28 E10 E28:H29 G10:H10 G15:H15 G20:H20 G30 G31:G32 G33 H16:H19" unlockedFormula="1"/>
    <ignoredError sqref="A20 A15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H8:H14 H20:H25</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H24:H26</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H25:H27</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H26:H27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H27:H33 H15:H19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3D69-E39D-46D9-A897-AB8F149E0EF6}">
  <sheetPr>
    <pageSetUpPr fitToPage="1"/>
  </sheetPr>
  <dimension ref="A1:KY34"/>
  <sheetViews>
    <sheetView showGridLines="0" tabSelected="1" view="pageBreakPreview" zoomScale="93" zoomScaleNormal="70" zoomScaleSheetLayoutView="115" workbookViewId="0">
      <selection activeCell="P16" sqref="P16"/>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311" width="2.42578125" style="2" customWidth="1"/>
    <col min="312" max="16384" width="9.140625" style="2"/>
  </cols>
  <sheetData>
    <row r="1" spans="1:311" ht="30" customHeight="1" x14ac:dyDescent="0.25">
      <c r="A1" s="75" t="s">
        <v>35</v>
      </c>
      <c r="B1" s="1"/>
      <c r="C1" s="1"/>
      <c r="D1" s="1"/>
      <c r="E1" s="1"/>
      <c r="F1" s="1"/>
      <c r="I1" s="3"/>
      <c r="K1" s="82"/>
      <c r="L1" s="82"/>
      <c r="M1" s="82"/>
      <c r="N1" s="82"/>
      <c r="O1" s="82"/>
      <c r="P1" s="82"/>
      <c r="Q1" s="82"/>
      <c r="R1" s="82"/>
      <c r="S1" s="82"/>
      <c r="T1" s="82"/>
      <c r="U1" s="82"/>
      <c r="V1" s="82"/>
      <c r="W1" s="82"/>
      <c r="X1" s="82"/>
      <c r="Y1" s="82"/>
      <c r="Z1" s="82"/>
      <c r="AA1" s="82"/>
      <c r="AB1" s="82"/>
      <c r="AC1" s="82"/>
      <c r="AD1" s="82"/>
      <c r="AE1" s="82"/>
      <c r="EN1" s="2" t="s">
        <v>45</v>
      </c>
    </row>
    <row r="2" spans="1:311" ht="18" customHeight="1" x14ac:dyDescent="0.25">
      <c r="A2" s="4" t="s">
        <v>36</v>
      </c>
      <c r="B2" s="5"/>
      <c r="C2" s="5"/>
      <c r="D2" s="6"/>
      <c r="E2" s="7"/>
      <c r="F2" s="7"/>
      <c r="H2" s="8"/>
    </row>
    <row r="3" spans="1:311" ht="15.75" x14ac:dyDescent="0.25">
      <c r="A3" s="4" t="s">
        <v>37</v>
      </c>
      <c r="H3" s="8"/>
      <c r="K3" s="9"/>
      <c r="L3" s="9"/>
      <c r="M3" s="9"/>
      <c r="N3" s="9"/>
      <c r="O3" s="9"/>
      <c r="P3" s="9"/>
      <c r="Q3" s="9"/>
      <c r="R3" s="9"/>
      <c r="S3" s="9"/>
      <c r="T3" s="9"/>
      <c r="U3" s="9"/>
      <c r="V3" s="9"/>
      <c r="W3" s="9"/>
      <c r="X3" s="9"/>
      <c r="Y3" s="9"/>
      <c r="Z3" s="9"/>
      <c r="AA3" s="9"/>
    </row>
    <row r="4" spans="1:311" ht="17.25" customHeight="1" x14ac:dyDescent="0.25">
      <c r="B4" s="3" t="s">
        <v>14</v>
      </c>
      <c r="C4" s="83">
        <v>45743</v>
      </c>
      <c r="D4" s="83"/>
      <c r="E4" s="83"/>
      <c r="G4" s="3" t="s">
        <v>13</v>
      </c>
      <c r="H4" s="10">
        <v>1</v>
      </c>
      <c r="K4" s="76" t="str">
        <f>"Week "&amp;(K6-($C$4-WEEKDAY($C$4,1)+2))/7+1</f>
        <v>Week 1</v>
      </c>
      <c r="L4" s="77"/>
      <c r="M4" s="77"/>
      <c r="N4" s="77"/>
      <c r="O4" s="77"/>
      <c r="P4" s="77"/>
      <c r="Q4" s="78"/>
      <c r="R4" s="76" t="str">
        <f>"Week "&amp;(R6-($C$4-WEEKDAY($C$4,1)+2))/7+1</f>
        <v>Week 2</v>
      </c>
      <c r="S4" s="77"/>
      <c r="T4" s="77"/>
      <c r="U4" s="77"/>
      <c r="V4" s="77"/>
      <c r="W4" s="77"/>
      <c r="X4" s="78"/>
      <c r="Y4" s="76" t="str">
        <f>"Week "&amp;(Y6-($C$4-WEEKDAY($C$4,1)+2))/7+1</f>
        <v>Week 3</v>
      </c>
      <c r="Z4" s="77"/>
      <c r="AA4" s="77"/>
      <c r="AB4" s="77"/>
      <c r="AC4" s="77"/>
      <c r="AD4" s="77"/>
      <c r="AE4" s="78"/>
      <c r="AF4" s="76" t="str">
        <f>"Week "&amp;(AF6-($C$4-WEEKDAY($C$4,1)+2))/7+1</f>
        <v>Week 4</v>
      </c>
      <c r="AG4" s="77"/>
      <c r="AH4" s="77"/>
      <c r="AI4" s="77"/>
      <c r="AJ4" s="77"/>
      <c r="AK4" s="77"/>
      <c r="AL4" s="78"/>
      <c r="AM4" s="76" t="str">
        <f>"Week "&amp;(AM6-($C$4-WEEKDAY($C$4,1)+2))/7+1</f>
        <v>Week 5</v>
      </c>
      <c r="AN4" s="77"/>
      <c r="AO4" s="77"/>
      <c r="AP4" s="77"/>
      <c r="AQ4" s="77"/>
      <c r="AR4" s="77"/>
      <c r="AS4" s="78"/>
      <c r="AT4" s="76" t="str">
        <f>"Week "&amp;(AT6-($C$4-WEEKDAY($C$4,1)+2))/7+1</f>
        <v>Week 6</v>
      </c>
      <c r="AU4" s="77"/>
      <c r="AV4" s="77"/>
      <c r="AW4" s="77"/>
      <c r="AX4" s="77"/>
      <c r="AY4" s="77"/>
      <c r="AZ4" s="78"/>
      <c r="BA4" s="76" t="str">
        <f>"Week "&amp;(BA6-($C$4-WEEKDAY($C$4,1)+2))/7+1</f>
        <v>Week 7</v>
      </c>
      <c r="BB4" s="77"/>
      <c r="BC4" s="77"/>
      <c r="BD4" s="77"/>
      <c r="BE4" s="77"/>
      <c r="BF4" s="77"/>
      <c r="BG4" s="78"/>
      <c r="BH4" s="76" t="str">
        <f>"Week "&amp;(BH6-($C$4-WEEKDAY($C$4,1)+2))/7+1</f>
        <v>Week 8</v>
      </c>
      <c r="BI4" s="77"/>
      <c r="BJ4" s="77"/>
      <c r="BK4" s="77"/>
      <c r="BL4" s="77"/>
      <c r="BM4" s="77"/>
      <c r="BN4" s="78"/>
      <c r="BO4" s="76" t="str">
        <f>"Week "&amp;(BO6-($C$4-WEEKDAY($C$4,1)+2))/7+1</f>
        <v>Week 9</v>
      </c>
      <c r="BP4" s="77"/>
      <c r="BQ4" s="77"/>
      <c r="BR4" s="77"/>
      <c r="BS4" s="77"/>
      <c r="BT4" s="77"/>
      <c r="BU4" s="78"/>
      <c r="BV4" s="76" t="str">
        <f>"Week "&amp;(BV6-($C$4-WEEKDAY($C$4,1)+2))/7+1</f>
        <v>Week 10</v>
      </c>
      <c r="BW4" s="77"/>
      <c r="BX4" s="77"/>
      <c r="BY4" s="77"/>
      <c r="BZ4" s="77"/>
      <c r="CA4" s="77"/>
      <c r="CB4" s="78"/>
      <c r="CC4" s="76" t="str">
        <f>"Week "&amp;(CC6-($C$4-WEEKDAY($C$4,1)+2))/7+1</f>
        <v>Week 11</v>
      </c>
      <c r="CD4" s="77"/>
      <c r="CE4" s="77"/>
      <c r="CF4" s="77"/>
      <c r="CG4" s="77"/>
      <c r="CH4" s="77"/>
      <c r="CI4" s="78"/>
      <c r="CJ4" s="76" t="str">
        <f>"Week "&amp;(CJ6-($C$4-WEEKDAY($C$4,1)+2))/7+1</f>
        <v>Week 12</v>
      </c>
      <c r="CK4" s="77"/>
      <c r="CL4" s="77"/>
      <c r="CM4" s="77"/>
      <c r="CN4" s="77"/>
      <c r="CO4" s="77"/>
      <c r="CP4" s="78"/>
      <c r="CQ4" s="76" t="str">
        <f>"Week "&amp;(CQ6-($C$4-WEEKDAY($C$4,1)+2))/7+1</f>
        <v>Week 13</v>
      </c>
      <c r="CR4" s="77"/>
      <c r="CS4" s="77"/>
      <c r="CT4" s="77"/>
      <c r="CU4" s="77"/>
      <c r="CV4" s="77"/>
      <c r="CW4" s="78"/>
      <c r="CX4" s="76" t="str">
        <f>"Week "&amp;(CX6-($C$4-WEEKDAY($C$4,1)+2))/7+1</f>
        <v>Week 14</v>
      </c>
      <c r="CY4" s="77"/>
      <c r="CZ4" s="77"/>
      <c r="DA4" s="77"/>
      <c r="DB4" s="77"/>
      <c r="DC4" s="77"/>
      <c r="DD4" s="78"/>
      <c r="DE4" s="76" t="str">
        <f>"Week "&amp;(DE6-($C$4-WEEKDAY($C$4,1)+2))/7+1</f>
        <v>Week 15</v>
      </c>
      <c r="DF4" s="77"/>
      <c r="DG4" s="77"/>
      <c r="DH4" s="77"/>
      <c r="DI4" s="77"/>
      <c r="DJ4" s="77"/>
      <c r="DK4" s="78"/>
      <c r="DL4" s="76" t="str">
        <f>"Week "&amp;(DL6-($C$4-WEEKDAY($C$4,1)+2))/7+1</f>
        <v>Week 16</v>
      </c>
      <c r="DM4" s="77"/>
      <c r="DN4" s="77"/>
      <c r="DO4" s="77"/>
      <c r="DP4" s="77"/>
      <c r="DQ4" s="77"/>
      <c r="DR4" s="78"/>
      <c r="DS4" s="76" t="str">
        <f>"Week "&amp;(DS6-($C$4-WEEKDAY($C$4,1)+2))/7+1</f>
        <v>Week 17</v>
      </c>
      <c r="DT4" s="77"/>
      <c r="DU4" s="77"/>
      <c r="DV4" s="77"/>
      <c r="DW4" s="77"/>
      <c r="DX4" s="77"/>
      <c r="DY4" s="78"/>
      <c r="DZ4" s="76" t="str">
        <f>"Week "&amp;(DZ6-($C$4-WEEKDAY($C$4,1)+2))/7+1</f>
        <v>Week 18</v>
      </c>
      <c r="EA4" s="77"/>
      <c r="EB4" s="77"/>
      <c r="EC4" s="77"/>
      <c r="ED4" s="77"/>
      <c r="EE4" s="77"/>
      <c r="EF4" s="78"/>
      <c r="EG4" s="76" t="str">
        <f>"Week "&amp;(EG6-($C$4-WEEKDAY($C$4,1)+2))/7+1</f>
        <v>Week 19</v>
      </c>
      <c r="EH4" s="77"/>
      <c r="EI4" s="77"/>
      <c r="EJ4" s="77"/>
      <c r="EK4" s="77"/>
      <c r="EL4" s="77"/>
      <c r="EM4" s="78"/>
      <c r="EN4" s="76" t="str">
        <f>"Week "&amp;(EN6-($C$4-WEEKDAY($C$4,1)+2))/7+1</f>
        <v>Week 20</v>
      </c>
      <c r="EO4" s="77"/>
      <c r="EP4" s="77"/>
      <c r="EQ4" s="77"/>
      <c r="ER4" s="77"/>
      <c r="ES4" s="77"/>
      <c r="ET4" s="78"/>
      <c r="EU4" s="76" t="str">
        <f>"Week "&amp;(EU6-($C$4-WEEKDAY($C$4,1)+2))/7+1</f>
        <v>Week 21</v>
      </c>
      <c r="EV4" s="77"/>
      <c r="EW4" s="77"/>
      <c r="EX4" s="77"/>
      <c r="EY4" s="77"/>
      <c r="EZ4" s="77"/>
      <c r="FA4" s="78"/>
      <c r="FB4" s="76" t="str">
        <f>"Week "&amp;(FB6-($C$4-WEEKDAY($C$4,1)+2))/7+1</f>
        <v>Week 22</v>
      </c>
      <c r="FC4" s="77"/>
      <c r="FD4" s="77"/>
      <c r="FE4" s="77"/>
      <c r="FF4" s="77"/>
      <c r="FG4" s="77"/>
      <c r="FH4" s="78"/>
      <c r="FI4" s="76" t="str">
        <f>"Week "&amp;(FI6-($C$4-WEEKDAY($C$4,1)+2))/7+1</f>
        <v>Week 23</v>
      </c>
      <c r="FJ4" s="77"/>
      <c r="FK4" s="77"/>
      <c r="FL4" s="77"/>
      <c r="FM4" s="77"/>
      <c r="FN4" s="77"/>
      <c r="FO4" s="78"/>
      <c r="FP4" s="76" t="str">
        <f>"Week "&amp;(FP6-($C$4-WEEKDAY($C$4,1)+2))/7+1</f>
        <v>Week 24</v>
      </c>
      <c r="FQ4" s="77"/>
      <c r="FR4" s="77"/>
      <c r="FS4" s="77"/>
      <c r="FT4" s="77"/>
      <c r="FU4" s="77"/>
      <c r="FV4" s="78"/>
      <c r="FW4" s="76" t="str">
        <f>"Week "&amp;(FW6-($C$4-WEEKDAY($C$4,1)+2))/7+1</f>
        <v>Week 25</v>
      </c>
      <c r="FX4" s="77"/>
      <c r="FY4" s="77"/>
      <c r="FZ4" s="77"/>
      <c r="GA4" s="77"/>
      <c r="GB4" s="77"/>
      <c r="GC4" s="78"/>
      <c r="GD4" s="76" t="str">
        <f>"Week "&amp;(GD6-($C$4-WEEKDAY($C$4,1)+2))/7+1</f>
        <v>Week 26</v>
      </c>
      <c r="GE4" s="77"/>
      <c r="GF4" s="77"/>
      <c r="GG4" s="77"/>
      <c r="GH4" s="77"/>
      <c r="GI4" s="77"/>
      <c r="GJ4" s="78"/>
      <c r="GK4" s="76" t="str">
        <f>"Week "&amp;(GK6-($C$4-WEEKDAY($C$4,1)+2))/7+1</f>
        <v>Week 27</v>
      </c>
      <c r="GL4" s="77"/>
      <c r="GM4" s="77"/>
      <c r="GN4" s="77"/>
      <c r="GO4" s="77"/>
      <c r="GP4" s="77"/>
      <c r="GQ4" s="78"/>
      <c r="GR4" s="76" t="str">
        <f>"Week "&amp;(GR6-($C$4-WEEKDAY($C$4,1)+2))/7+1</f>
        <v>Week 28</v>
      </c>
      <c r="GS4" s="77"/>
      <c r="GT4" s="77"/>
      <c r="GU4" s="77"/>
      <c r="GV4" s="77"/>
      <c r="GW4" s="77"/>
      <c r="GX4" s="78"/>
      <c r="GY4" s="76" t="str">
        <f>"Week "&amp;(GY6-($C$4-WEEKDAY($C$4,1)+2))/7+1</f>
        <v>Week 29</v>
      </c>
      <c r="GZ4" s="77"/>
      <c r="HA4" s="77"/>
      <c r="HB4" s="77"/>
      <c r="HC4" s="77"/>
      <c r="HD4" s="77"/>
      <c r="HE4" s="78"/>
      <c r="HF4" s="76" t="str">
        <f>"Week "&amp;(HF6-($C$4-WEEKDAY($C$4,1)+2))/7+1</f>
        <v>Week 30</v>
      </c>
      <c r="HG4" s="77"/>
      <c r="HH4" s="77"/>
      <c r="HI4" s="77"/>
      <c r="HJ4" s="77"/>
      <c r="HK4" s="77"/>
      <c r="HL4" s="78"/>
      <c r="HM4" s="76" t="str">
        <f>"Week "&amp;(HM6-($C$4-WEEKDAY($C$4,1)+2))/7+1</f>
        <v>Week 31</v>
      </c>
      <c r="HN4" s="77"/>
      <c r="HO4" s="77"/>
      <c r="HP4" s="77"/>
      <c r="HQ4" s="77"/>
      <c r="HR4" s="77"/>
      <c r="HS4" s="78"/>
      <c r="HT4" s="76" t="str">
        <f>"Week "&amp;(HT6-($C$4-WEEKDAY($C$4,1)+2))/7+1</f>
        <v>Week 32</v>
      </c>
      <c r="HU4" s="77"/>
      <c r="HV4" s="77"/>
      <c r="HW4" s="77"/>
      <c r="HX4" s="77"/>
      <c r="HY4" s="77"/>
      <c r="HZ4" s="78"/>
      <c r="IA4" s="76" t="str">
        <f>"Week "&amp;(IA6-($C$4-WEEKDAY($C$4,1)+2))/7+1</f>
        <v>Week 33</v>
      </c>
      <c r="IB4" s="77"/>
      <c r="IC4" s="77"/>
      <c r="ID4" s="77"/>
      <c r="IE4" s="77"/>
      <c r="IF4" s="77"/>
      <c r="IG4" s="78"/>
      <c r="IH4" s="76" t="str">
        <f>"Week "&amp;(IH6-($C$4-WEEKDAY($C$4,1)+2))/7+1</f>
        <v>Week 34</v>
      </c>
      <c r="II4" s="77"/>
      <c r="IJ4" s="77"/>
      <c r="IK4" s="77"/>
      <c r="IL4" s="77"/>
      <c r="IM4" s="77"/>
      <c r="IN4" s="78"/>
      <c r="IO4" s="76" t="str">
        <f>"Week "&amp;(IO6-($C$4-WEEKDAY($C$4,1)+2))/7+1</f>
        <v>Week 35</v>
      </c>
      <c r="IP4" s="77"/>
      <c r="IQ4" s="77"/>
      <c r="IR4" s="77"/>
      <c r="IS4" s="77"/>
      <c r="IT4" s="77"/>
      <c r="IU4" s="78"/>
      <c r="IV4" s="76" t="str">
        <f>"Week "&amp;(IV6-($C$4-WEEKDAY($C$4,1)+2))/7+1</f>
        <v>Week 36</v>
      </c>
      <c r="IW4" s="77"/>
      <c r="IX4" s="77"/>
      <c r="IY4" s="77"/>
      <c r="IZ4" s="77"/>
      <c r="JA4" s="77"/>
      <c r="JB4" s="78"/>
      <c r="JC4" s="76" t="str">
        <f>"Week "&amp;(JC6-($C$4-WEEKDAY($C$4,1)+2))/7+1</f>
        <v>Week 37</v>
      </c>
      <c r="JD4" s="77"/>
      <c r="JE4" s="77"/>
      <c r="JF4" s="77"/>
      <c r="JG4" s="77"/>
      <c r="JH4" s="77"/>
      <c r="JI4" s="78"/>
      <c r="JJ4" s="76" t="str">
        <f>"Week "&amp;(JJ6-($C$4-WEEKDAY($C$4,1)+2))/7+1</f>
        <v>Week 38</v>
      </c>
      <c r="JK4" s="77"/>
      <c r="JL4" s="77"/>
      <c r="JM4" s="77"/>
      <c r="JN4" s="77"/>
      <c r="JO4" s="77"/>
      <c r="JP4" s="78"/>
      <c r="JQ4" s="76" t="str">
        <f>"Week "&amp;(JQ6-($C$4-WEEKDAY($C$4,1)+2))/7+1</f>
        <v>Week 39</v>
      </c>
      <c r="JR4" s="77"/>
      <c r="JS4" s="77"/>
      <c r="JT4" s="77"/>
      <c r="JU4" s="77"/>
      <c r="JV4" s="77"/>
      <c r="JW4" s="78"/>
      <c r="JX4" s="76" t="str">
        <f>"Week "&amp;(JX6-($C$4-WEEKDAY($C$4,1)+2))/7+1</f>
        <v>Week 40</v>
      </c>
      <c r="JY4" s="77"/>
      <c r="JZ4" s="77"/>
      <c r="KA4" s="77"/>
      <c r="KB4" s="77"/>
      <c r="KC4" s="77"/>
      <c r="KD4" s="78"/>
      <c r="KE4" s="76" t="str">
        <f>"Week "&amp;(KE6-($C$4-WEEKDAY($C$4,1)+2))/7+1</f>
        <v>Week 41</v>
      </c>
      <c r="KF4" s="77"/>
      <c r="KG4" s="77"/>
      <c r="KH4" s="77"/>
      <c r="KI4" s="77"/>
      <c r="KJ4" s="77"/>
      <c r="KK4" s="78"/>
      <c r="KL4" s="76" t="str">
        <f>"Week "&amp;(KL6-($C$4-WEEKDAY($C$4,1)+2))/7+1</f>
        <v>Week 42</v>
      </c>
      <c r="KM4" s="77"/>
      <c r="KN4" s="77"/>
      <c r="KO4" s="77"/>
      <c r="KP4" s="77"/>
      <c r="KQ4" s="77"/>
      <c r="KR4" s="78"/>
      <c r="KS4" s="76" t="str">
        <f>"Week "&amp;(KS6-($C$4-WEEKDAY($C$4,1)+2))/7+1</f>
        <v>Week 43</v>
      </c>
      <c r="KT4" s="77"/>
      <c r="KU4" s="77"/>
      <c r="KV4" s="77"/>
      <c r="KW4" s="77"/>
      <c r="KX4" s="77"/>
      <c r="KY4" s="78"/>
    </row>
    <row r="5" spans="1:311" ht="17.25" customHeight="1" x14ac:dyDescent="0.25">
      <c r="B5" s="3" t="s">
        <v>15</v>
      </c>
      <c r="C5" s="83">
        <v>45896</v>
      </c>
      <c r="D5" s="83"/>
      <c r="E5" s="83"/>
      <c r="K5" s="79">
        <f>K6</f>
        <v>45740</v>
      </c>
      <c r="L5" s="80"/>
      <c r="M5" s="80"/>
      <c r="N5" s="80"/>
      <c r="O5" s="80"/>
      <c r="P5" s="80"/>
      <c r="Q5" s="81"/>
      <c r="R5" s="79">
        <f>R6</f>
        <v>45747</v>
      </c>
      <c r="S5" s="80"/>
      <c r="T5" s="80"/>
      <c r="U5" s="80"/>
      <c r="V5" s="80"/>
      <c r="W5" s="80"/>
      <c r="X5" s="81"/>
      <c r="Y5" s="79">
        <f>Y6</f>
        <v>45754</v>
      </c>
      <c r="Z5" s="80"/>
      <c r="AA5" s="80"/>
      <c r="AB5" s="80"/>
      <c r="AC5" s="80"/>
      <c r="AD5" s="80"/>
      <c r="AE5" s="81"/>
      <c r="AF5" s="79">
        <f>AF6</f>
        <v>45761</v>
      </c>
      <c r="AG5" s="80"/>
      <c r="AH5" s="80"/>
      <c r="AI5" s="80"/>
      <c r="AJ5" s="80"/>
      <c r="AK5" s="80"/>
      <c r="AL5" s="81"/>
      <c r="AM5" s="79">
        <f>AM6</f>
        <v>45768</v>
      </c>
      <c r="AN5" s="80"/>
      <c r="AO5" s="80"/>
      <c r="AP5" s="80"/>
      <c r="AQ5" s="80"/>
      <c r="AR5" s="80"/>
      <c r="AS5" s="81"/>
      <c r="AT5" s="79">
        <f>AT6</f>
        <v>45775</v>
      </c>
      <c r="AU5" s="80"/>
      <c r="AV5" s="80"/>
      <c r="AW5" s="80"/>
      <c r="AX5" s="80"/>
      <c r="AY5" s="80"/>
      <c r="AZ5" s="81"/>
      <c r="BA5" s="79">
        <f>BA6</f>
        <v>45782</v>
      </c>
      <c r="BB5" s="80"/>
      <c r="BC5" s="80"/>
      <c r="BD5" s="80"/>
      <c r="BE5" s="80"/>
      <c r="BF5" s="80"/>
      <c r="BG5" s="81"/>
      <c r="BH5" s="79">
        <f>BH6</f>
        <v>45789</v>
      </c>
      <c r="BI5" s="80"/>
      <c r="BJ5" s="80"/>
      <c r="BK5" s="80"/>
      <c r="BL5" s="80"/>
      <c r="BM5" s="80"/>
      <c r="BN5" s="81"/>
      <c r="BO5" s="79">
        <f>BO6</f>
        <v>45796</v>
      </c>
      <c r="BP5" s="80"/>
      <c r="BQ5" s="80"/>
      <c r="BR5" s="80"/>
      <c r="BS5" s="80"/>
      <c r="BT5" s="80"/>
      <c r="BU5" s="81"/>
      <c r="BV5" s="79">
        <f>BV6</f>
        <v>45803</v>
      </c>
      <c r="BW5" s="80"/>
      <c r="BX5" s="80"/>
      <c r="BY5" s="80"/>
      <c r="BZ5" s="80"/>
      <c r="CA5" s="80"/>
      <c r="CB5" s="81"/>
      <c r="CC5" s="79">
        <f>CC6</f>
        <v>45810</v>
      </c>
      <c r="CD5" s="80"/>
      <c r="CE5" s="80"/>
      <c r="CF5" s="80"/>
      <c r="CG5" s="80"/>
      <c r="CH5" s="80"/>
      <c r="CI5" s="81"/>
      <c r="CJ5" s="79">
        <f>CJ6</f>
        <v>45817</v>
      </c>
      <c r="CK5" s="80"/>
      <c r="CL5" s="80"/>
      <c r="CM5" s="80"/>
      <c r="CN5" s="80"/>
      <c r="CO5" s="80"/>
      <c r="CP5" s="81"/>
      <c r="CQ5" s="79">
        <f>CQ6</f>
        <v>45824</v>
      </c>
      <c r="CR5" s="80"/>
      <c r="CS5" s="80"/>
      <c r="CT5" s="80"/>
      <c r="CU5" s="80"/>
      <c r="CV5" s="80"/>
      <c r="CW5" s="81"/>
      <c r="CX5" s="79">
        <f>CX6</f>
        <v>45831</v>
      </c>
      <c r="CY5" s="80"/>
      <c r="CZ5" s="80"/>
      <c r="DA5" s="80"/>
      <c r="DB5" s="80"/>
      <c r="DC5" s="80"/>
      <c r="DD5" s="81"/>
      <c r="DE5" s="79">
        <f>DE6</f>
        <v>45838</v>
      </c>
      <c r="DF5" s="80"/>
      <c r="DG5" s="80"/>
      <c r="DH5" s="80"/>
      <c r="DI5" s="80"/>
      <c r="DJ5" s="80"/>
      <c r="DK5" s="81"/>
      <c r="DL5" s="79">
        <f>DL6</f>
        <v>45845</v>
      </c>
      <c r="DM5" s="80"/>
      <c r="DN5" s="80"/>
      <c r="DO5" s="80"/>
      <c r="DP5" s="80"/>
      <c r="DQ5" s="80"/>
      <c r="DR5" s="81"/>
      <c r="DS5" s="79">
        <f>DS6</f>
        <v>45852</v>
      </c>
      <c r="DT5" s="80"/>
      <c r="DU5" s="80"/>
      <c r="DV5" s="80"/>
      <c r="DW5" s="80"/>
      <c r="DX5" s="80"/>
      <c r="DY5" s="81"/>
      <c r="DZ5" s="79">
        <f>DZ6</f>
        <v>45859</v>
      </c>
      <c r="EA5" s="80"/>
      <c r="EB5" s="80"/>
      <c r="EC5" s="80"/>
      <c r="ED5" s="80"/>
      <c r="EE5" s="80"/>
      <c r="EF5" s="81"/>
      <c r="EG5" s="79">
        <f>EG6</f>
        <v>45866</v>
      </c>
      <c r="EH5" s="80"/>
      <c r="EI5" s="80"/>
      <c r="EJ5" s="80"/>
      <c r="EK5" s="80"/>
      <c r="EL5" s="80"/>
      <c r="EM5" s="81"/>
      <c r="EN5" s="79">
        <f>EN6</f>
        <v>45873</v>
      </c>
      <c r="EO5" s="80"/>
      <c r="EP5" s="80"/>
      <c r="EQ5" s="80"/>
      <c r="ER5" s="80"/>
      <c r="ES5" s="80"/>
      <c r="ET5" s="81"/>
      <c r="EU5" s="79">
        <f>EU6</f>
        <v>45880</v>
      </c>
      <c r="EV5" s="80"/>
      <c r="EW5" s="80"/>
      <c r="EX5" s="80"/>
      <c r="EY5" s="80"/>
      <c r="EZ5" s="80"/>
      <c r="FA5" s="81"/>
      <c r="FB5" s="79">
        <f>FB6</f>
        <v>45887</v>
      </c>
      <c r="FC5" s="80"/>
      <c r="FD5" s="80"/>
      <c r="FE5" s="80"/>
      <c r="FF5" s="80"/>
      <c r="FG5" s="80"/>
      <c r="FH5" s="81"/>
      <c r="FI5" s="79">
        <f>FI6</f>
        <v>45894</v>
      </c>
      <c r="FJ5" s="80"/>
      <c r="FK5" s="80"/>
      <c r="FL5" s="80"/>
      <c r="FM5" s="80"/>
      <c r="FN5" s="80"/>
      <c r="FO5" s="81"/>
      <c r="FP5" s="79">
        <f>FP6</f>
        <v>45901</v>
      </c>
      <c r="FQ5" s="80"/>
      <c r="FR5" s="80"/>
      <c r="FS5" s="80"/>
      <c r="FT5" s="80"/>
      <c r="FU5" s="80"/>
      <c r="FV5" s="81"/>
      <c r="FW5" s="79">
        <f>FW6</f>
        <v>45908</v>
      </c>
      <c r="FX5" s="80"/>
      <c r="FY5" s="80"/>
      <c r="FZ5" s="80"/>
      <c r="GA5" s="80"/>
      <c r="GB5" s="80"/>
      <c r="GC5" s="81"/>
      <c r="GD5" s="79">
        <f>GD6</f>
        <v>45915</v>
      </c>
      <c r="GE5" s="80"/>
      <c r="GF5" s="80"/>
      <c r="GG5" s="80"/>
      <c r="GH5" s="80"/>
      <c r="GI5" s="80"/>
      <c r="GJ5" s="81"/>
      <c r="GK5" s="79">
        <f>GK6</f>
        <v>45922</v>
      </c>
      <c r="GL5" s="80"/>
      <c r="GM5" s="80"/>
      <c r="GN5" s="80"/>
      <c r="GO5" s="80"/>
      <c r="GP5" s="80"/>
      <c r="GQ5" s="81"/>
      <c r="GR5" s="79">
        <f>GR6</f>
        <v>45929</v>
      </c>
      <c r="GS5" s="80"/>
      <c r="GT5" s="80"/>
      <c r="GU5" s="80"/>
      <c r="GV5" s="80"/>
      <c r="GW5" s="80"/>
      <c r="GX5" s="81"/>
      <c r="GY5" s="79">
        <f>GY6</f>
        <v>45936</v>
      </c>
      <c r="GZ5" s="80"/>
      <c r="HA5" s="80"/>
      <c r="HB5" s="80"/>
      <c r="HC5" s="80"/>
      <c r="HD5" s="80"/>
      <c r="HE5" s="81"/>
      <c r="HF5" s="79">
        <f>HF6</f>
        <v>45943</v>
      </c>
      <c r="HG5" s="80"/>
      <c r="HH5" s="80"/>
      <c r="HI5" s="80"/>
      <c r="HJ5" s="80"/>
      <c r="HK5" s="80"/>
      <c r="HL5" s="81"/>
      <c r="HM5" s="79">
        <f>HM6</f>
        <v>45950</v>
      </c>
      <c r="HN5" s="80"/>
      <c r="HO5" s="80"/>
      <c r="HP5" s="80"/>
      <c r="HQ5" s="80"/>
      <c r="HR5" s="80"/>
      <c r="HS5" s="81"/>
      <c r="HT5" s="79">
        <f>HT6</f>
        <v>45957</v>
      </c>
      <c r="HU5" s="80"/>
      <c r="HV5" s="80"/>
      <c r="HW5" s="80"/>
      <c r="HX5" s="80"/>
      <c r="HY5" s="80"/>
      <c r="HZ5" s="81"/>
      <c r="IA5" s="79">
        <f>IA6</f>
        <v>45964</v>
      </c>
      <c r="IB5" s="80"/>
      <c r="IC5" s="80"/>
      <c r="ID5" s="80"/>
      <c r="IE5" s="80"/>
      <c r="IF5" s="80"/>
      <c r="IG5" s="81"/>
      <c r="IH5" s="79">
        <f>IH6</f>
        <v>45971</v>
      </c>
      <c r="II5" s="80"/>
      <c r="IJ5" s="80"/>
      <c r="IK5" s="80"/>
      <c r="IL5" s="80"/>
      <c r="IM5" s="80"/>
      <c r="IN5" s="81"/>
      <c r="IO5" s="79">
        <f>IO6</f>
        <v>45978</v>
      </c>
      <c r="IP5" s="80"/>
      <c r="IQ5" s="80"/>
      <c r="IR5" s="80"/>
      <c r="IS5" s="80"/>
      <c r="IT5" s="80"/>
      <c r="IU5" s="81"/>
      <c r="IV5" s="79">
        <f>IV6</f>
        <v>45985</v>
      </c>
      <c r="IW5" s="80"/>
      <c r="IX5" s="80"/>
      <c r="IY5" s="80"/>
      <c r="IZ5" s="80"/>
      <c r="JA5" s="80"/>
      <c r="JB5" s="81"/>
      <c r="JC5" s="79">
        <f>JC6</f>
        <v>45992</v>
      </c>
      <c r="JD5" s="80"/>
      <c r="JE5" s="80"/>
      <c r="JF5" s="80"/>
      <c r="JG5" s="80"/>
      <c r="JH5" s="80"/>
      <c r="JI5" s="81"/>
      <c r="JJ5" s="79">
        <f>JJ6</f>
        <v>45999</v>
      </c>
      <c r="JK5" s="80"/>
      <c r="JL5" s="80"/>
      <c r="JM5" s="80"/>
      <c r="JN5" s="80"/>
      <c r="JO5" s="80"/>
      <c r="JP5" s="81"/>
      <c r="JQ5" s="79">
        <f>JQ6</f>
        <v>46006</v>
      </c>
      <c r="JR5" s="80"/>
      <c r="JS5" s="80"/>
      <c r="JT5" s="80"/>
      <c r="JU5" s="80"/>
      <c r="JV5" s="80"/>
      <c r="JW5" s="81"/>
      <c r="JX5" s="79">
        <f>JX6</f>
        <v>46013</v>
      </c>
      <c r="JY5" s="80"/>
      <c r="JZ5" s="80"/>
      <c r="KA5" s="80"/>
      <c r="KB5" s="80"/>
      <c r="KC5" s="80"/>
      <c r="KD5" s="81"/>
      <c r="KE5" s="79">
        <f>KE6</f>
        <v>46020</v>
      </c>
      <c r="KF5" s="80"/>
      <c r="KG5" s="80"/>
      <c r="KH5" s="80"/>
      <c r="KI5" s="80"/>
      <c r="KJ5" s="80"/>
      <c r="KK5" s="81"/>
      <c r="KL5" s="79">
        <f>KL6</f>
        <v>46027</v>
      </c>
      <c r="KM5" s="80"/>
      <c r="KN5" s="80"/>
      <c r="KO5" s="80"/>
      <c r="KP5" s="80"/>
      <c r="KQ5" s="80"/>
      <c r="KR5" s="81"/>
      <c r="KS5" s="79">
        <f>KS6</f>
        <v>46034</v>
      </c>
      <c r="KT5" s="80"/>
      <c r="KU5" s="80"/>
      <c r="KV5" s="80"/>
      <c r="KW5" s="80"/>
      <c r="KX5" s="80"/>
      <c r="KY5" s="81"/>
    </row>
    <row r="6" spans="1:311" x14ac:dyDescent="0.25">
      <c r="K6" s="11">
        <f>C4-WEEKDAY(C4,1)+2+7*(H4-1)</f>
        <v>45740</v>
      </c>
      <c r="L6" s="12">
        <f t="shared" ref="L6:BW6" si="0">K6+1</f>
        <v>45741</v>
      </c>
      <c r="M6" s="12">
        <f t="shared" si="0"/>
        <v>45742</v>
      </c>
      <c r="N6" s="12">
        <f t="shared" si="0"/>
        <v>45743</v>
      </c>
      <c r="O6" s="12">
        <f t="shared" si="0"/>
        <v>45744</v>
      </c>
      <c r="P6" s="12">
        <f t="shared" si="0"/>
        <v>45745</v>
      </c>
      <c r="Q6" s="13">
        <f t="shared" si="0"/>
        <v>45746</v>
      </c>
      <c r="R6" s="11">
        <f t="shared" si="0"/>
        <v>45747</v>
      </c>
      <c r="S6" s="12">
        <f t="shared" si="0"/>
        <v>45748</v>
      </c>
      <c r="T6" s="12">
        <f t="shared" si="0"/>
        <v>45749</v>
      </c>
      <c r="U6" s="12">
        <f t="shared" si="0"/>
        <v>45750</v>
      </c>
      <c r="V6" s="12">
        <f t="shared" si="0"/>
        <v>45751</v>
      </c>
      <c r="W6" s="12">
        <f t="shared" si="0"/>
        <v>45752</v>
      </c>
      <c r="X6" s="13">
        <f t="shared" si="0"/>
        <v>45753</v>
      </c>
      <c r="Y6" s="11">
        <f t="shared" si="0"/>
        <v>45754</v>
      </c>
      <c r="Z6" s="12">
        <f t="shared" si="0"/>
        <v>45755</v>
      </c>
      <c r="AA6" s="12">
        <f t="shared" si="0"/>
        <v>45756</v>
      </c>
      <c r="AB6" s="12">
        <f t="shared" si="0"/>
        <v>45757</v>
      </c>
      <c r="AC6" s="12">
        <f t="shared" si="0"/>
        <v>45758</v>
      </c>
      <c r="AD6" s="12">
        <f t="shared" si="0"/>
        <v>45759</v>
      </c>
      <c r="AE6" s="13">
        <f t="shared" si="0"/>
        <v>45760</v>
      </c>
      <c r="AF6" s="11">
        <f t="shared" si="0"/>
        <v>45761</v>
      </c>
      <c r="AG6" s="12">
        <f t="shared" si="0"/>
        <v>45762</v>
      </c>
      <c r="AH6" s="12">
        <f t="shared" si="0"/>
        <v>45763</v>
      </c>
      <c r="AI6" s="12">
        <f t="shared" si="0"/>
        <v>45764</v>
      </c>
      <c r="AJ6" s="12">
        <f t="shared" si="0"/>
        <v>45765</v>
      </c>
      <c r="AK6" s="12">
        <f t="shared" si="0"/>
        <v>45766</v>
      </c>
      <c r="AL6" s="13">
        <f t="shared" si="0"/>
        <v>45767</v>
      </c>
      <c r="AM6" s="11">
        <f t="shared" si="0"/>
        <v>45768</v>
      </c>
      <c r="AN6" s="12">
        <f t="shared" si="0"/>
        <v>45769</v>
      </c>
      <c r="AO6" s="12">
        <f t="shared" si="0"/>
        <v>45770</v>
      </c>
      <c r="AP6" s="12">
        <f t="shared" si="0"/>
        <v>45771</v>
      </c>
      <c r="AQ6" s="12">
        <f t="shared" si="0"/>
        <v>45772</v>
      </c>
      <c r="AR6" s="12">
        <f t="shared" si="0"/>
        <v>45773</v>
      </c>
      <c r="AS6" s="13">
        <f t="shared" si="0"/>
        <v>45774</v>
      </c>
      <c r="AT6" s="11">
        <f t="shared" si="0"/>
        <v>45775</v>
      </c>
      <c r="AU6" s="12">
        <f t="shared" si="0"/>
        <v>45776</v>
      </c>
      <c r="AV6" s="12">
        <f t="shared" si="0"/>
        <v>45777</v>
      </c>
      <c r="AW6" s="12">
        <f t="shared" si="0"/>
        <v>45778</v>
      </c>
      <c r="AX6" s="12">
        <f t="shared" si="0"/>
        <v>45779</v>
      </c>
      <c r="AY6" s="12">
        <f t="shared" si="0"/>
        <v>45780</v>
      </c>
      <c r="AZ6" s="13">
        <f t="shared" si="0"/>
        <v>45781</v>
      </c>
      <c r="BA6" s="11">
        <f t="shared" si="0"/>
        <v>45782</v>
      </c>
      <c r="BB6" s="12">
        <f t="shared" si="0"/>
        <v>45783</v>
      </c>
      <c r="BC6" s="12">
        <f t="shared" si="0"/>
        <v>45784</v>
      </c>
      <c r="BD6" s="12">
        <f t="shared" si="0"/>
        <v>45785</v>
      </c>
      <c r="BE6" s="12">
        <f t="shared" si="0"/>
        <v>45786</v>
      </c>
      <c r="BF6" s="12">
        <f t="shared" si="0"/>
        <v>45787</v>
      </c>
      <c r="BG6" s="13">
        <f t="shared" si="0"/>
        <v>45788</v>
      </c>
      <c r="BH6" s="11">
        <f t="shared" si="0"/>
        <v>45789</v>
      </c>
      <c r="BI6" s="12">
        <f t="shared" si="0"/>
        <v>45790</v>
      </c>
      <c r="BJ6" s="12">
        <f t="shared" si="0"/>
        <v>45791</v>
      </c>
      <c r="BK6" s="12">
        <f t="shared" si="0"/>
        <v>45792</v>
      </c>
      <c r="BL6" s="12">
        <f t="shared" si="0"/>
        <v>45793</v>
      </c>
      <c r="BM6" s="12">
        <f t="shared" si="0"/>
        <v>45794</v>
      </c>
      <c r="BN6" s="13">
        <f t="shared" si="0"/>
        <v>45795</v>
      </c>
      <c r="BO6" s="11">
        <f t="shared" si="0"/>
        <v>45796</v>
      </c>
      <c r="BP6" s="12">
        <f t="shared" si="0"/>
        <v>45797</v>
      </c>
      <c r="BQ6" s="12">
        <f t="shared" si="0"/>
        <v>45798</v>
      </c>
      <c r="BR6" s="12">
        <f t="shared" si="0"/>
        <v>45799</v>
      </c>
      <c r="BS6" s="12">
        <f t="shared" si="0"/>
        <v>45800</v>
      </c>
      <c r="BT6" s="12">
        <f t="shared" si="0"/>
        <v>45801</v>
      </c>
      <c r="BU6" s="13">
        <f t="shared" si="0"/>
        <v>45802</v>
      </c>
      <c r="BV6" s="11">
        <f t="shared" si="0"/>
        <v>45803</v>
      </c>
      <c r="BW6" s="12">
        <f t="shared" si="0"/>
        <v>45804</v>
      </c>
      <c r="BX6" s="12">
        <f t="shared" ref="BX6:EI6" si="1">BW6+1</f>
        <v>45805</v>
      </c>
      <c r="BY6" s="12">
        <f t="shared" si="1"/>
        <v>45806</v>
      </c>
      <c r="BZ6" s="12">
        <f t="shared" si="1"/>
        <v>45807</v>
      </c>
      <c r="CA6" s="12">
        <f t="shared" si="1"/>
        <v>45808</v>
      </c>
      <c r="CB6" s="13">
        <f t="shared" si="1"/>
        <v>45809</v>
      </c>
      <c r="CC6" s="11">
        <f t="shared" si="1"/>
        <v>45810</v>
      </c>
      <c r="CD6" s="12">
        <f t="shared" si="1"/>
        <v>45811</v>
      </c>
      <c r="CE6" s="12">
        <f t="shared" si="1"/>
        <v>45812</v>
      </c>
      <c r="CF6" s="12">
        <f t="shared" si="1"/>
        <v>45813</v>
      </c>
      <c r="CG6" s="12">
        <f t="shared" si="1"/>
        <v>45814</v>
      </c>
      <c r="CH6" s="12">
        <f t="shared" si="1"/>
        <v>45815</v>
      </c>
      <c r="CI6" s="13">
        <f t="shared" si="1"/>
        <v>45816</v>
      </c>
      <c r="CJ6" s="11">
        <f t="shared" si="1"/>
        <v>45817</v>
      </c>
      <c r="CK6" s="12">
        <f t="shared" si="1"/>
        <v>45818</v>
      </c>
      <c r="CL6" s="12">
        <f t="shared" si="1"/>
        <v>45819</v>
      </c>
      <c r="CM6" s="12">
        <f t="shared" si="1"/>
        <v>45820</v>
      </c>
      <c r="CN6" s="12">
        <f t="shared" si="1"/>
        <v>45821</v>
      </c>
      <c r="CO6" s="12">
        <f t="shared" si="1"/>
        <v>45822</v>
      </c>
      <c r="CP6" s="13">
        <f t="shared" si="1"/>
        <v>45823</v>
      </c>
      <c r="CQ6" s="11">
        <f t="shared" si="1"/>
        <v>45824</v>
      </c>
      <c r="CR6" s="12">
        <f t="shared" si="1"/>
        <v>45825</v>
      </c>
      <c r="CS6" s="12">
        <f t="shared" si="1"/>
        <v>45826</v>
      </c>
      <c r="CT6" s="12">
        <f t="shared" si="1"/>
        <v>45827</v>
      </c>
      <c r="CU6" s="12">
        <f t="shared" si="1"/>
        <v>45828</v>
      </c>
      <c r="CV6" s="12">
        <f t="shared" si="1"/>
        <v>45829</v>
      </c>
      <c r="CW6" s="13">
        <f t="shared" si="1"/>
        <v>45830</v>
      </c>
      <c r="CX6" s="11">
        <f t="shared" si="1"/>
        <v>45831</v>
      </c>
      <c r="CY6" s="12">
        <f t="shared" si="1"/>
        <v>45832</v>
      </c>
      <c r="CZ6" s="12">
        <f t="shared" si="1"/>
        <v>45833</v>
      </c>
      <c r="DA6" s="12">
        <f t="shared" si="1"/>
        <v>45834</v>
      </c>
      <c r="DB6" s="12">
        <f t="shared" si="1"/>
        <v>45835</v>
      </c>
      <c r="DC6" s="12">
        <f t="shared" si="1"/>
        <v>45836</v>
      </c>
      <c r="DD6" s="13">
        <f t="shared" si="1"/>
        <v>45837</v>
      </c>
      <c r="DE6" s="11">
        <f t="shared" si="1"/>
        <v>45838</v>
      </c>
      <c r="DF6" s="12">
        <f t="shared" si="1"/>
        <v>45839</v>
      </c>
      <c r="DG6" s="12">
        <f t="shared" si="1"/>
        <v>45840</v>
      </c>
      <c r="DH6" s="12">
        <f t="shared" si="1"/>
        <v>45841</v>
      </c>
      <c r="DI6" s="12">
        <f t="shared" si="1"/>
        <v>45842</v>
      </c>
      <c r="DJ6" s="12">
        <f t="shared" si="1"/>
        <v>45843</v>
      </c>
      <c r="DK6" s="13">
        <f t="shared" si="1"/>
        <v>45844</v>
      </c>
      <c r="DL6" s="11">
        <f t="shared" si="1"/>
        <v>45845</v>
      </c>
      <c r="DM6" s="12">
        <f t="shared" si="1"/>
        <v>45846</v>
      </c>
      <c r="DN6" s="12">
        <f t="shared" si="1"/>
        <v>45847</v>
      </c>
      <c r="DO6" s="12">
        <f t="shared" si="1"/>
        <v>45848</v>
      </c>
      <c r="DP6" s="12">
        <f t="shared" si="1"/>
        <v>45849</v>
      </c>
      <c r="DQ6" s="12">
        <f t="shared" si="1"/>
        <v>45850</v>
      </c>
      <c r="DR6" s="13">
        <f t="shared" si="1"/>
        <v>45851</v>
      </c>
      <c r="DS6" s="11">
        <f t="shared" si="1"/>
        <v>45852</v>
      </c>
      <c r="DT6" s="12">
        <f t="shared" si="1"/>
        <v>45853</v>
      </c>
      <c r="DU6" s="12">
        <f t="shared" si="1"/>
        <v>45854</v>
      </c>
      <c r="DV6" s="12">
        <f t="shared" si="1"/>
        <v>45855</v>
      </c>
      <c r="DW6" s="12">
        <f t="shared" si="1"/>
        <v>45856</v>
      </c>
      <c r="DX6" s="12">
        <f t="shared" si="1"/>
        <v>45857</v>
      </c>
      <c r="DY6" s="13">
        <f t="shared" si="1"/>
        <v>45858</v>
      </c>
      <c r="DZ6" s="11">
        <f t="shared" si="1"/>
        <v>45859</v>
      </c>
      <c r="EA6" s="12">
        <f t="shared" si="1"/>
        <v>45860</v>
      </c>
      <c r="EB6" s="12">
        <f t="shared" si="1"/>
        <v>45861</v>
      </c>
      <c r="EC6" s="12">
        <f t="shared" si="1"/>
        <v>45862</v>
      </c>
      <c r="ED6" s="12">
        <f t="shared" si="1"/>
        <v>45863</v>
      </c>
      <c r="EE6" s="12">
        <f t="shared" si="1"/>
        <v>45864</v>
      </c>
      <c r="EF6" s="13">
        <f t="shared" si="1"/>
        <v>45865</v>
      </c>
      <c r="EG6" s="11">
        <f t="shared" si="1"/>
        <v>45866</v>
      </c>
      <c r="EH6" s="12">
        <f t="shared" si="1"/>
        <v>45867</v>
      </c>
      <c r="EI6" s="12">
        <f t="shared" si="1"/>
        <v>45868</v>
      </c>
      <c r="EJ6" s="12">
        <f t="shared" ref="EJ6:GU6" si="2">EI6+1</f>
        <v>45869</v>
      </c>
      <c r="EK6" s="12">
        <f t="shared" si="2"/>
        <v>45870</v>
      </c>
      <c r="EL6" s="12">
        <f t="shared" si="2"/>
        <v>45871</v>
      </c>
      <c r="EM6" s="13">
        <f t="shared" si="2"/>
        <v>45872</v>
      </c>
      <c r="EN6" s="11">
        <f t="shared" si="2"/>
        <v>45873</v>
      </c>
      <c r="EO6" s="12">
        <f t="shared" si="2"/>
        <v>45874</v>
      </c>
      <c r="EP6" s="12">
        <f t="shared" si="2"/>
        <v>45875</v>
      </c>
      <c r="EQ6" s="12">
        <f t="shared" si="2"/>
        <v>45876</v>
      </c>
      <c r="ER6" s="12">
        <f t="shared" si="2"/>
        <v>45877</v>
      </c>
      <c r="ES6" s="12">
        <f t="shared" si="2"/>
        <v>45878</v>
      </c>
      <c r="ET6" s="13">
        <f t="shared" si="2"/>
        <v>45879</v>
      </c>
      <c r="EU6" s="11">
        <f t="shared" si="2"/>
        <v>45880</v>
      </c>
      <c r="EV6" s="12">
        <f t="shared" si="2"/>
        <v>45881</v>
      </c>
      <c r="EW6" s="12">
        <f t="shared" si="2"/>
        <v>45882</v>
      </c>
      <c r="EX6" s="12">
        <f t="shared" si="2"/>
        <v>45883</v>
      </c>
      <c r="EY6" s="12">
        <f t="shared" si="2"/>
        <v>45884</v>
      </c>
      <c r="EZ6" s="12">
        <f t="shared" si="2"/>
        <v>45885</v>
      </c>
      <c r="FA6" s="13">
        <f t="shared" si="2"/>
        <v>45886</v>
      </c>
      <c r="FB6" s="11">
        <f t="shared" si="2"/>
        <v>45887</v>
      </c>
      <c r="FC6" s="12">
        <f t="shared" si="2"/>
        <v>45888</v>
      </c>
      <c r="FD6" s="12">
        <f t="shared" si="2"/>
        <v>45889</v>
      </c>
      <c r="FE6" s="12">
        <f t="shared" si="2"/>
        <v>45890</v>
      </c>
      <c r="FF6" s="12">
        <f t="shared" si="2"/>
        <v>45891</v>
      </c>
      <c r="FG6" s="12">
        <f t="shared" si="2"/>
        <v>45892</v>
      </c>
      <c r="FH6" s="13">
        <f t="shared" si="2"/>
        <v>45893</v>
      </c>
      <c r="FI6" s="11">
        <f t="shared" si="2"/>
        <v>45894</v>
      </c>
      <c r="FJ6" s="12">
        <f t="shared" si="2"/>
        <v>45895</v>
      </c>
      <c r="FK6" s="12">
        <f t="shared" si="2"/>
        <v>45896</v>
      </c>
      <c r="FL6" s="12">
        <f t="shared" si="2"/>
        <v>45897</v>
      </c>
      <c r="FM6" s="12">
        <f t="shared" si="2"/>
        <v>45898</v>
      </c>
      <c r="FN6" s="12">
        <f t="shared" si="2"/>
        <v>45899</v>
      </c>
      <c r="FO6" s="13">
        <f t="shared" si="2"/>
        <v>45900</v>
      </c>
      <c r="FP6" s="11">
        <f t="shared" si="2"/>
        <v>45901</v>
      </c>
      <c r="FQ6" s="12">
        <f t="shared" si="2"/>
        <v>45902</v>
      </c>
      <c r="FR6" s="12">
        <f t="shared" si="2"/>
        <v>45903</v>
      </c>
      <c r="FS6" s="12">
        <f t="shared" si="2"/>
        <v>45904</v>
      </c>
      <c r="FT6" s="12">
        <f t="shared" si="2"/>
        <v>45905</v>
      </c>
      <c r="FU6" s="12">
        <f t="shared" si="2"/>
        <v>45906</v>
      </c>
      <c r="FV6" s="13">
        <f t="shared" si="2"/>
        <v>45907</v>
      </c>
      <c r="FW6" s="11">
        <f t="shared" si="2"/>
        <v>45908</v>
      </c>
      <c r="FX6" s="12">
        <f t="shared" si="2"/>
        <v>45909</v>
      </c>
      <c r="FY6" s="12">
        <f t="shared" si="2"/>
        <v>45910</v>
      </c>
      <c r="FZ6" s="12">
        <f t="shared" si="2"/>
        <v>45911</v>
      </c>
      <c r="GA6" s="12">
        <f t="shared" si="2"/>
        <v>45912</v>
      </c>
      <c r="GB6" s="12">
        <f t="shared" si="2"/>
        <v>45913</v>
      </c>
      <c r="GC6" s="13">
        <f t="shared" si="2"/>
        <v>45914</v>
      </c>
      <c r="GD6" s="11">
        <f t="shared" si="2"/>
        <v>45915</v>
      </c>
      <c r="GE6" s="12">
        <f t="shared" si="2"/>
        <v>45916</v>
      </c>
      <c r="GF6" s="12">
        <f t="shared" si="2"/>
        <v>45917</v>
      </c>
      <c r="GG6" s="12">
        <f t="shared" si="2"/>
        <v>45918</v>
      </c>
      <c r="GH6" s="12">
        <f t="shared" si="2"/>
        <v>45919</v>
      </c>
      <c r="GI6" s="12">
        <f t="shared" si="2"/>
        <v>45920</v>
      </c>
      <c r="GJ6" s="13">
        <f t="shared" si="2"/>
        <v>45921</v>
      </c>
      <c r="GK6" s="11">
        <f t="shared" si="2"/>
        <v>45922</v>
      </c>
      <c r="GL6" s="12">
        <f t="shared" si="2"/>
        <v>45923</v>
      </c>
      <c r="GM6" s="12">
        <f t="shared" si="2"/>
        <v>45924</v>
      </c>
      <c r="GN6" s="12">
        <f t="shared" si="2"/>
        <v>45925</v>
      </c>
      <c r="GO6" s="12">
        <f t="shared" si="2"/>
        <v>45926</v>
      </c>
      <c r="GP6" s="12">
        <f t="shared" si="2"/>
        <v>45927</v>
      </c>
      <c r="GQ6" s="13">
        <f t="shared" si="2"/>
        <v>45928</v>
      </c>
      <c r="GR6" s="11">
        <f t="shared" si="2"/>
        <v>45929</v>
      </c>
      <c r="GS6" s="12">
        <f t="shared" si="2"/>
        <v>45930</v>
      </c>
      <c r="GT6" s="12">
        <f t="shared" si="2"/>
        <v>45931</v>
      </c>
      <c r="GU6" s="12">
        <f t="shared" si="2"/>
        <v>45932</v>
      </c>
      <c r="GV6" s="12">
        <f t="shared" ref="GV6:JG6" si="3">GU6+1</f>
        <v>45933</v>
      </c>
      <c r="GW6" s="12">
        <f t="shared" si="3"/>
        <v>45934</v>
      </c>
      <c r="GX6" s="13">
        <f t="shared" si="3"/>
        <v>45935</v>
      </c>
      <c r="GY6" s="11">
        <f t="shared" si="3"/>
        <v>45936</v>
      </c>
      <c r="GZ6" s="12">
        <f t="shared" si="3"/>
        <v>45937</v>
      </c>
      <c r="HA6" s="12">
        <f t="shared" si="3"/>
        <v>45938</v>
      </c>
      <c r="HB6" s="12">
        <f t="shared" si="3"/>
        <v>45939</v>
      </c>
      <c r="HC6" s="12">
        <f t="shared" si="3"/>
        <v>45940</v>
      </c>
      <c r="HD6" s="12">
        <f t="shared" si="3"/>
        <v>45941</v>
      </c>
      <c r="HE6" s="13">
        <f t="shared" si="3"/>
        <v>45942</v>
      </c>
      <c r="HF6" s="11">
        <f t="shared" si="3"/>
        <v>45943</v>
      </c>
      <c r="HG6" s="12">
        <f t="shared" si="3"/>
        <v>45944</v>
      </c>
      <c r="HH6" s="12">
        <f t="shared" si="3"/>
        <v>45945</v>
      </c>
      <c r="HI6" s="12">
        <f t="shared" si="3"/>
        <v>45946</v>
      </c>
      <c r="HJ6" s="12">
        <f t="shared" si="3"/>
        <v>45947</v>
      </c>
      <c r="HK6" s="12">
        <f t="shared" si="3"/>
        <v>45948</v>
      </c>
      <c r="HL6" s="13">
        <f t="shared" si="3"/>
        <v>45949</v>
      </c>
      <c r="HM6" s="11">
        <f t="shared" si="3"/>
        <v>45950</v>
      </c>
      <c r="HN6" s="12">
        <f t="shared" si="3"/>
        <v>45951</v>
      </c>
      <c r="HO6" s="12">
        <f t="shared" si="3"/>
        <v>45952</v>
      </c>
      <c r="HP6" s="12">
        <f t="shared" si="3"/>
        <v>45953</v>
      </c>
      <c r="HQ6" s="12">
        <f t="shared" si="3"/>
        <v>45954</v>
      </c>
      <c r="HR6" s="12">
        <f t="shared" si="3"/>
        <v>45955</v>
      </c>
      <c r="HS6" s="13">
        <f t="shared" si="3"/>
        <v>45956</v>
      </c>
      <c r="HT6" s="11">
        <f t="shared" si="3"/>
        <v>45957</v>
      </c>
      <c r="HU6" s="12">
        <f t="shared" si="3"/>
        <v>45958</v>
      </c>
      <c r="HV6" s="12">
        <f t="shared" si="3"/>
        <v>45959</v>
      </c>
      <c r="HW6" s="12">
        <f t="shared" si="3"/>
        <v>45960</v>
      </c>
      <c r="HX6" s="12">
        <f t="shared" si="3"/>
        <v>45961</v>
      </c>
      <c r="HY6" s="12">
        <f t="shared" si="3"/>
        <v>45962</v>
      </c>
      <c r="HZ6" s="13">
        <f t="shared" si="3"/>
        <v>45963</v>
      </c>
      <c r="IA6" s="11">
        <f t="shared" si="3"/>
        <v>45964</v>
      </c>
      <c r="IB6" s="12">
        <f t="shared" si="3"/>
        <v>45965</v>
      </c>
      <c r="IC6" s="12">
        <f t="shared" si="3"/>
        <v>45966</v>
      </c>
      <c r="ID6" s="12">
        <f t="shared" si="3"/>
        <v>45967</v>
      </c>
      <c r="IE6" s="12">
        <f t="shared" si="3"/>
        <v>45968</v>
      </c>
      <c r="IF6" s="12">
        <f t="shared" si="3"/>
        <v>45969</v>
      </c>
      <c r="IG6" s="13">
        <f t="shared" si="3"/>
        <v>45970</v>
      </c>
      <c r="IH6" s="11">
        <f t="shared" si="3"/>
        <v>45971</v>
      </c>
      <c r="II6" s="12">
        <f t="shared" si="3"/>
        <v>45972</v>
      </c>
      <c r="IJ6" s="12">
        <f t="shared" si="3"/>
        <v>45973</v>
      </c>
      <c r="IK6" s="12">
        <f t="shared" si="3"/>
        <v>45974</v>
      </c>
      <c r="IL6" s="12">
        <f t="shared" si="3"/>
        <v>45975</v>
      </c>
      <c r="IM6" s="12">
        <f t="shared" si="3"/>
        <v>45976</v>
      </c>
      <c r="IN6" s="13">
        <f t="shared" si="3"/>
        <v>45977</v>
      </c>
      <c r="IO6" s="11">
        <f t="shared" si="3"/>
        <v>45978</v>
      </c>
      <c r="IP6" s="12">
        <f t="shared" si="3"/>
        <v>45979</v>
      </c>
      <c r="IQ6" s="12">
        <f t="shared" si="3"/>
        <v>45980</v>
      </c>
      <c r="IR6" s="12">
        <f t="shared" si="3"/>
        <v>45981</v>
      </c>
      <c r="IS6" s="12">
        <f t="shared" si="3"/>
        <v>45982</v>
      </c>
      <c r="IT6" s="12">
        <f t="shared" si="3"/>
        <v>45983</v>
      </c>
      <c r="IU6" s="13">
        <f t="shared" si="3"/>
        <v>45984</v>
      </c>
      <c r="IV6" s="11">
        <f t="shared" si="3"/>
        <v>45985</v>
      </c>
      <c r="IW6" s="12">
        <f t="shared" si="3"/>
        <v>45986</v>
      </c>
      <c r="IX6" s="12">
        <f t="shared" si="3"/>
        <v>45987</v>
      </c>
      <c r="IY6" s="12">
        <f t="shared" si="3"/>
        <v>45988</v>
      </c>
      <c r="IZ6" s="12">
        <f t="shared" si="3"/>
        <v>45989</v>
      </c>
      <c r="JA6" s="12">
        <f t="shared" si="3"/>
        <v>45990</v>
      </c>
      <c r="JB6" s="13">
        <f t="shared" si="3"/>
        <v>45991</v>
      </c>
      <c r="JC6" s="11">
        <f t="shared" si="3"/>
        <v>45992</v>
      </c>
      <c r="JD6" s="12">
        <f t="shared" si="3"/>
        <v>45993</v>
      </c>
      <c r="JE6" s="12">
        <f t="shared" si="3"/>
        <v>45994</v>
      </c>
      <c r="JF6" s="12">
        <f t="shared" si="3"/>
        <v>45995</v>
      </c>
      <c r="JG6" s="12">
        <f t="shared" si="3"/>
        <v>45996</v>
      </c>
      <c r="JH6" s="12">
        <f t="shared" ref="JH6:KY6" si="4">JG6+1</f>
        <v>45997</v>
      </c>
      <c r="JI6" s="13">
        <f t="shared" si="4"/>
        <v>45998</v>
      </c>
      <c r="JJ6" s="11">
        <f t="shared" si="4"/>
        <v>45999</v>
      </c>
      <c r="JK6" s="12">
        <f t="shared" si="4"/>
        <v>46000</v>
      </c>
      <c r="JL6" s="12">
        <f t="shared" si="4"/>
        <v>46001</v>
      </c>
      <c r="JM6" s="12">
        <f t="shared" si="4"/>
        <v>46002</v>
      </c>
      <c r="JN6" s="12">
        <f t="shared" si="4"/>
        <v>46003</v>
      </c>
      <c r="JO6" s="12">
        <f t="shared" si="4"/>
        <v>46004</v>
      </c>
      <c r="JP6" s="13">
        <f t="shared" si="4"/>
        <v>46005</v>
      </c>
      <c r="JQ6" s="11">
        <f t="shared" si="4"/>
        <v>46006</v>
      </c>
      <c r="JR6" s="12">
        <f t="shared" si="4"/>
        <v>46007</v>
      </c>
      <c r="JS6" s="12">
        <f t="shared" si="4"/>
        <v>46008</v>
      </c>
      <c r="JT6" s="12">
        <f t="shared" si="4"/>
        <v>46009</v>
      </c>
      <c r="JU6" s="12">
        <f t="shared" si="4"/>
        <v>46010</v>
      </c>
      <c r="JV6" s="12">
        <f t="shared" si="4"/>
        <v>46011</v>
      </c>
      <c r="JW6" s="13">
        <f t="shared" si="4"/>
        <v>46012</v>
      </c>
      <c r="JX6" s="11">
        <f t="shared" si="4"/>
        <v>46013</v>
      </c>
      <c r="JY6" s="12">
        <f t="shared" si="4"/>
        <v>46014</v>
      </c>
      <c r="JZ6" s="12">
        <f t="shared" si="4"/>
        <v>46015</v>
      </c>
      <c r="KA6" s="12">
        <f t="shared" si="4"/>
        <v>46016</v>
      </c>
      <c r="KB6" s="12">
        <f t="shared" si="4"/>
        <v>46017</v>
      </c>
      <c r="KC6" s="12">
        <f t="shared" si="4"/>
        <v>46018</v>
      </c>
      <c r="KD6" s="13">
        <f t="shared" si="4"/>
        <v>46019</v>
      </c>
      <c r="KE6" s="11">
        <f t="shared" si="4"/>
        <v>46020</v>
      </c>
      <c r="KF6" s="12">
        <f t="shared" si="4"/>
        <v>46021</v>
      </c>
      <c r="KG6" s="12">
        <f t="shared" si="4"/>
        <v>46022</v>
      </c>
      <c r="KH6" s="12">
        <f t="shared" si="4"/>
        <v>46023</v>
      </c>
      <c r="KI6" s="12">
        <f t="shared" si="4"/>
        <v>46024</v>
      </c>
      <c r="KJ6" s="12">
        <f t="shared" si="4"/>
        <v>46025</v>
      </c>
      <c r="KK6" s="13">
        <f t="shared" si="4"/>
        <v>46026</v>
      </c>
      <c r="KL6" s="11">
        <f t="shared" si="4"/>
        <v>46027</v>
      </c>
      <c r="KM6" s="12">
        <f t="shared" si="4"/>
        <v>46028</v>
      </c>
      <c r="KN6" s="12">
        <f t="shared" si="4"/>
        <v>46029</v>
      </c>
      <c r="KO6" s="12">
        <f t="shared" si="4"/>
        <v>46030</v>
      </c>
      <c r="KP6" s="12">
        <f t="shared" si="4"/>
        <v>46031</v>
      </c>
      <c r="KQ6" s="12">
        <f t="shared" si="4"/>
        <v>46032</v>
      </c>
      <c r="KR6" s="13">
        <f t="shared" si="4"/>
        <v>46033</v>
      </c>
      <c r="KS6" s="11">
        <f t="shared" si="4"/>
        <v>46034</v>
      </c>
      <c r="KT6" s="12">
        <f t="shared" si="4"/>
        <v>46035</v>
      </c>
      <c r="KU6" s="12">
        <f t="shared" si="4"/>
        <v>46036</v>
      </c>
      <c r="KV6" s="12">
        <f t="shared" si="4"/>
        <v>46037</v>
      </c>
      <c r="KW6" s="12">
        <f t="shared" si="4"/>
        <v>46038</v>
      </c>
      <c r="KX6" s="12">
        <f t="shared" si="4"/>
        <v>46039</v>
      </c>
      <c r="KY6" s="13">
        <f t="shared" si="4"/>
        <v>46040</v>
      </c>
    </row>
    <row r="7" spans="1:311" ht="36.75" thickBot="1" x14ac:dyDescent="0.3">
      <c r="A7" s="14" t="s">
        <v>0</v>
      </c>
      <c r="B7" s="14" t="s">
        <v>6</v>
      </c>
      <c r="C7" s="15" t="s">
        <v>18</v>
      </c>
      <c r="D7" s="16" t="s">
        <v>12</v>
      </c>
      <c r="E7" s="17" t="s">
        <v>7</v>
      </c>
      <c r="F7" s="17" t="s">
        <v>8</v>
      </c>
      <c r="G7" s="15" t="s">
        <v>9</v>
      </c>
      <c r="H7" s="15" t="s">
        <v>10</v>
      </c>
      <c r="I7" s="15" t="s">
        <v>11</v>
      </c>
      <c r="J7" s="15"/>
      <c r="K7" s="18" t="str">
        <f t="shared" ref="K7:BV7" si="5">CHOOSE(WEEKDAY(K6,1),"S","M","T","W","T","F","S")</f>
        <v>M</v>
      </c>
      <c r="L7" s="19" t="str">
        <f t="shared" si="5"/>
        <v>T</v>
      </c>
      <c r="M7" s="19" t="str">
        <f t="shared" si="5"/>
        <v>W</v>
      </c>
      <c r="N7" s="19" t="str">
        <f t="shared" si="5"/>
        <v>T</v>
      </c>
      <c r="O7" s="19" t="str">
        <f t="shared" si="5"/>
        <v>F</v>
      </c>
      <c r="P7" s="19" t="str">
        <f t="shared" si="5"/>
        <v>S</v>
      </c>
      <c r="Q7" s="20" t="str">
        <f t="shared" si="5"/>
        <v>S</v>
      </c>
      <c r="R7" s="18" t="str">
        <f t="shared" si="5"/>
        <v>M</v>
      </c>
      <c r="S7" s="19" t="str">
        <f t="shared" si="5"/>
        <v>T</v>
      </c>
      <c r="T7" s="19" t="str">
        <f t="shared" si="5"/>
        <v>W</v>
      </c>
      <c r="U7" s="19" t="str">
        <f t="shared" si="5"/>
        <v>T</v>
      </c>
      <c r="V7" s="19" t="str">
        <f t="shared" si="5"/>
        <v>F</v>
      </c>
      <c r="W7" s="19" t="str">
        <f t="shared" si="5"/>
        <v>S</v>
      </c>
      <c r="X7" s="20" t="str">
        <f t="shared" si="5"/>
        <v>S</v>
      </c>
      <c r="Y7" s="18" t="str">
        <f t="shared" si="5"/>
        <v>M</v>
      </c>
      <c r="Z7" s="19" t="str">
        <f t="shared" si="5"/>
        <v>T</v>
      </c>
      <c r="AA7" s="19" t="str">
        <f t="shared" si="5"/>
        <v>W</v>
      </c>
      <c r="AB7" s="19" t="str">
        <f t="shared" si="5"/>
        <v>T</v>
      </c>
      <c r="AC7" s="19" t="str">
        <f t="shared" si="5"/>
        <v>F</v>
      </c>
      <c r="AD7" s="19" t="str">
        <f t="shared" si="5"/>
        <v>S</v>
      </c>
      <c r="AE7" s="20" t="str">
        <f t="shared" si="5"/>
        <v>S</v>
      </c>
      <c r="AF7" s="18" t="str">
        <f t="shared" si="5"/>
        <v>M</v>
      </c>
      <c r="AG7" s="19" t="str">
        <f t="shared" si="5"/>
        <v>T</v>
      </c>
      <c r="AH7" s="19" t="str">
        <f t="shared" si="5"/>
        <v>W</v>
      </c>
      <c r="AI7" s="19" t="str">
        <f t="shared" si="5"/>
        <v>T</v>
      </c>
      <c r="AJ7" s="19" t="str">
        <f t="shared" si="5"/>
        <v>F</v>
      </c>
      <c r="AK7" s="19" t="str">
        <f t="shared" si="5"/>
        <v>S</v>
      </c>
      <c r="AL7" s="20" t="str">
        <f t="shared" si="5"/>
        <v>S</v>
      </c>
      <c r="AM7" s="18" t="str">
        <f t="shared" si="5"/>
        <v>M</v>
      </c>
      <c r="AN7" s="19" t="str">
        <f t="shared" si="5"/>
        <v>T</v>
      </c>
      <c r="AO7" s="19" t="str">
        <f t="shared" si="5"/>
        <v>W</v>
      </c>
      <c r="AP7" s="19" t="str">
        <f t="shared" si="5"/>
        <v>T</v>
      </c>
      <c r="AQ7" s="19" t="str">
        <f t="shared" si="5"/>
        <v>F</v>
      </c>
      <c r="AR7" s="19" t="str">
        <f t="shared" si="5"/>
        <v>S</v>
      </c>
      <c r="AS7" s="20" t="str">
        <f t="shared" si="5"/>
        <v>S</v>
      </c>
      <c r="AT7" s="18" t="str">
        <f t="shared" si="5"/>
        <v>M</v>
      </c>
      <c r="AU7" s="19" t="str">
        <f t="shared" si="5"/>
        <v>T</v>
      </c>
      <c r="AV7" s="19" t="str">
        <f t="shared" si="5"/>
        <v>W</v>
      </c>
      <c r="AW7" s="19" t="str">
        <f t="shared" si="5"/>
        <v>T</v>
      </c>
      <c r="AX7" s="19" t="str">
        <f t="shared" si="5"/>
        <v>F</v>
      </c>
      <c r="AY7" s="19" t="str">
        <f t="shared" si="5"/>
        <v>S</v>
      </c>
      <c r="AZ7" s="20" t="str">
        <f t="shared" si="5"/>
        <v>S</v>
      </c>
      <c r="BA7" s="18" t="str">
        <f t="shared" si="5"/>
        <v>M</v>
      </c>
      <c r="BB7" s="19" t="str">
        <f t="shared" si="5"/>
        <v>T</v>
      </c>
      <c r="BC7" s="19" t="str">
        <f t="shared" si="5"/>
        <v>W</v>
      </c>
      <c r="BD7" s="19" t="str">
        <f t="shared" si="5"/>
        <v>T</v>
      </c>
      <c r="BE7" s="19" t="str">
        <f t="shared" si="5"/>
        <v>F</v>
      </c>
      <c r="BF7" s="19" t="str">
        <f t="shared" si="5"/>
        <v>S</v>
      </c>
      <c r="BG7" s="20" t="str">
        <f t="shared" si="5"/>
        <v>S</v>
      </c>
      <c r="BH7" s="18" t="str">
        <f t="shared" si="5"/>
        <v>M</v>
      </c>
      <c r="BI7" s="19" t="str">
        <f t="shared" si="5"/>
        <v>T</v>
      </c>
      <c r="BJ7" s="19" t="str">
        <f t="shared" si="5"/>
        <v>W</v>
      </c>
      <c r="BK7" s="19" t="str">
        <f t="shared" si="5"/>
        <v>T</v>
      </c>
      <c r="BL7" s="19" t="str">
        <f t="shared" si="5"/>
        <v>F</v>
      </c>
      <c r="BM7" s="19" t="str">
        <f t="shared" si="5"/>
        <v>S</v>
      </c>
      <c r="BN7" s="20" t="str">
        <f t="shared" si="5"/>
        <v>S</v>
      </c>
      <c r="BO7" s="18" t="str">
        <f t="shared" si="5"/>
        <v>M</v>
      </c>
      <c r="BP7" s="19" t="str">
        <f t="shared" si="5"/>
        <v>T</v>
      </c>
      <c r="BQ7" s="19" t="str">
        <f t="shared" si="5"/>
        <v>W</v>
      </c>
      <c r="BR7" s="19" t="str">
        <f t="shared" si="5"/>
        <v>T</v>
      </c>
      <c r="BS7" s="19" t="str">
        <f t="shared" si="5"/>
        <v>F</v>
      </c>
      <c r="BT7" s="19" t="str">
        <f t="shared" si="5"/>
        <v>S</v>
      </c>
      <c r="BU7" s="20" t="str">
        <f t="shared" si="5"/>
        <v>S</v>
      </c>
      <c r="BV7" s="18" t="str">
        <f t="shared" si="5"/>
        <v>M</v>
      </c>
      <c r="BW7" s="19" t="str">
        <f t="shared" ref="BW7:EH7" si="6">CHOOSE(WEEKDAY(BW6,1),"S","M","T","W","T","F","S")</f>
        <v>T</v>
      </c>
      <c r="BX7" s="19" t="str">
        <f t="shared" si="6"/>
        <v>W</v>
      </c>
      <c r="BY7" s="19" t="str">
        <f t="shared" si="6"/>
        <v>T</v>
      </c>
      <c r="BZ7" s="19" t="str">
        <f t="shared" si="6"/>
        <v>F</v>
      </c>
      <c r="CA7" s="19" t="str">
        <f t="shared" si="6"/>
        <v>S</v>
      </c>
      <c r="CB7" s="20" t="str">
        <f t="shared" si="6"/>
        <v>S</v>
      </c>
      <c r="CC7" s="18" t="str">
        <f t="shared" si="6"/>
        <v>M</v>
      </c>
      <c r="CD7" s="19" t="str">
        <f t="shared" si="6"/>
        <v>T</v>
      </c>
      <c r="CE7" s="19" t="str">
        <f t="shared" si="6"/>
        <v>W</v>
      </c>
      <c r="CF7" s="19" t="str">
        <f t="shared" si="6"/>
        <v>T</v>
      </c>
      <c r="CG7" s="19" t="str">
        <f t="shared" si="6"/>
        <v>F</v>
      </c>
      <c r="CH7" s="19" t="str">
        <f t="shared" si="6"/>
        <v>S</v>
      </c>
      <c r="CI7" s="20" t="str">
        <f t="shared" si="6"/>
        <v>S</v>
      </c>
      <c r="CJ7" s="18" t="str">
        <f t="shared" si="6"/>
        <v>M</v>
      </c>
      <c r="CK7" s="19" t="str">
        <f t="shared" si="6"/>
        <v>T</v>
      </c>
      <c r="CL7" s="19" t="str">
        <f t="shared" si="6"/>
        <v>W</v>
      </c>
      <c r="CM7" s="19" t="str">
        <f t="shared" si="6"/>
        <v>T</v>
      </c>
      <c r="CN7" s="19" t="str">
        <f t="shared" si="6"/>
        <v>F</v>
      </c>
      <c r="CO7" s="19" t="str">
        <f t="shared" si="6"/>
        <v>S</v>
      </c>
      <c r="CP7" s="20" t="str">
        <f t="shared" si="6"/>
        <v>S</v>
      </c>
      <c r="CQ7" s="18" t="str">
        <f t="shared" si="6"/>
        <v>M</v>
      </c>
      <c r="CR7" s="19" t="str">
        <f t="shared" si="6"/>
        <v>T</v>
      </c>
      <c r="CS7" s="19" t="str">
        <f t="shared" si="6"/>
        <v>W</v>
      </c>
      <c r="CT7" s="19" t="str">
        <f t="shared" si="6"/>
        <v>T</v>
      </c>
      <c r="CU7" s="19" t="str">
        <f t="shared" si="6"/>
        <v>F</v>
      </c>
      <c r="CV7" s="19" t="str">
        <f t="shared" si="6"/>
        <v>S</v>
      </c>
      <c r="CW7" s="20" t="str">
        <f t="shared" si="6"/>
        <v>S</v>
      </c>
      <c r="CX7" s="18" t="str">
        <f t="shared" si="6"/>
        <v>M</v>
      </c>
      <c r="CY7" s="19" t="str">
        <f t="shared" si="6"/>
        <v>T</v>
      </c>
      <c r="CZ7" s="19" t="str">
        <f t="shared" si="6"/>
        <v>W</v>
      </c>
      <c r="DA7" s="19" t="str">
        <f t="shared" si="6"/>
        <v>T</v>
      </c>
      <c r="DB7" s="19" t="str">
        <f t="shared" si="6"/>
        <v>F</v>
      </c>
      <c r="DC7" s="19" t="str">
        <f t="shared" si="6"/>
        <v>S</v>
      </c>
      <c r="DD7" s="20" t="str">
        <f t="shared" si="6"/>
        <v>S</v>
      </c>
      <c r="DE7" s="18" t="str">
        <f t="shared" si="6"/>
        <v>M</v>
      </c>
      <c r="DF7" s="19" t="str">
        <f t="shared" si="6"/>
        <v>T</v>
      </c>
      <c r="DG7" s="19" t="str">
        <f t="shared" si="6"/>
        <v>W</v>
      </c>
      <c r="DH7" s="19" t="str">
        <f t="shared" si="6"/>
        <v>T</v>
      </c>
      <c r="DI7" s="19" t="str">
        <f t="shared" si="6"/>
        <v>F</v>
      </c>
      <c r="DJ7" s="19" t="str">
        <f t="shared" si="6"/>
        <v>S</v>
      </c>
      <c r="DK7" s="20" t="str">
        <f t="shared" si="6"/>
        <v>S</v>
      </c>
      <c r="DL7" s="18" t="str">
        <f t="shared" si="6"/>
        <v>M</v>
      </c>
      <c r="DM7" s="19" t="str">
        <f t="shared" si="6"/>
        <v>T</v>
      </c>
      <c r="DN7" s="19" t="str">
        <f t="shared" si="6"/>
        <v>W</v>
      </c>
      <c r="DO7" s="19" t="str">
        <f t="shared" si="6"/>
        <v>T</v>
      </c>
      <c r="DP7" s="19" t="str">
        <f t="shared" si="6"/>
        <v>F</v>
      </c>
      <c r="DQ7" s="19" t="str">
        <f t="shared" si="6"/>
        <v>S</v>
      </c>
      <c r="DR7" s="20" t="str">
        <f t="shared" si="6"/>
        <v>S</v>
      </c>
      <c r="DS7" s="18" t="str">
        <f t="shared" si="6"/>
        <v>M</v>
      </c>
      <c r="DT7" s="19" t="str">
        <f t="shared" si="6"/>
        <v>T</v>
      </c>
      <c r="DU7" s="19" t="str">
        <f t="shared" si="6"/>
        <v>W</v>
      </c>
      <c r="DV7" s="19" t="str">
        <f t="shared" si="6"/>
        <v>T</v>
      </c>
      <c r="DW7" s="19" t="str">
        <f t="shared" si="6"/>
        <v>F</v>
      </c>
      <c r="DX7" s="19" t="str">
        <f t="shared" si="6"/>
        <v>S</v>
      </c>
      <c r="DY7" s="20" t="str">
        <f t="shared" si="6"/>
        <v>S</v>
      </c>
      <c r="DZ7" s="18" t="str">
        <f t="shared" si="6"/>
        <v>M</v>
      </c>
      <c r="EA7" s="19" t="str">
        <f t="shared" si="6"/>
        <v>T</v>
      </c>
      <c r="EB7" s="19" t="str">
        <f t="shared" si="6"/>
        <v>W</v>
      </c>
      <c r="EC7" s="19" t="str">
        <f t="shared" si="6"/>
        <v>T</v>
      </c>
      <c r="ED7" s="19" t="str">
        <f t="shared" si="6"/>
        <v>F</v>
      </c>
      <c r="EE7" s="19" t="str">
        <f t="shared" si="6"/>
        <v>S</v>
      </c>
      <c r="EF7" s="20" t="str">
        <f t="shared" si="6"/>
        <v>S</v>
      </c>
      <c r="EG7" s="18" t="str">
        <f t="shared" si="6"/>
        <v>M</v>
      </c>
      <c r="EH7" s="19" t="str">
        <f t="shared" si="6"/>
        <v>T</v>
      </c>
      <c r="EI7" s="19" t="str">
        <f t="shared" ref="EI7:GT7" si="7">CHOOSE(WEEKDAY(EI6,1),"S","M","T","W","T","F","S")</f>
        <v>W</v>
      </c>
      <c r="EJ7" s="19" t="str">
        <f t="shared" si="7"/>
        <v>T</v>
      </c>
      <c r="EK7" s="19" t="str">
        <f t="shared" si="7"/>
        <v>F</v>
      </c>
      <c r="EL7" s="19" t="str">
        <f t="shared" si="7"/>
        <v>S</v>
      </c>
      <c r="EM7" s="20" t="str">
        <f t="shared" si="7"/>
        <v>S</v>
      </c>
      <c r="EN7" s="18" t="str">
        <f t="shared" si="7"/>
        <v>M</v>
      </c>
      <c r="EO7" s="19" t="str">
        <f t="shared" si="7"/>
        <v>T</v>
      </c>
      <c r="EP7" s="19" t="str">
        <f t="shared" si="7"/>
        <v>W</v>
      </c>
      <c r="EQ7" s="19" t="str">
        <f t="shared" si="7"/>
        <v>T</v>
      </c>
      <c r="ER7" s="19" t="str">
        <f t="shared" si="7"/>
        <v>F</v>
      </c>
      <c r="ES7" s="19" t="str">
        <f t="shared" si="7"/>
        <v>S</v>
      </c>
      <c r="ET7" s="20" t="str">
        <f t="shared" si="7"/>
        <v>S</v>
      </c>
      <c r="EU7" s="18" t="str">
        <f t="shared" si="7"/>
        <v>M</v>
      </c>
      <c r="EV7" s="19" t="str">
        <f t="shared" si="7"/>
        <v>T</v>
      </c>
      <c r="EW7" s="19" t="str">
        <f t="shared" si="7"/>
        <v>W</v>
      </c>
      <c r="EX7" s="19" t="str">
        <f t="shared" si="7"/>
        <v>T</v>
      </c>
      <c r="EY7" s="19" t="str">
        <f t="shared" si="7"/>
        <v>F</v>
      </c>
      <c r="EZ7" s="19" t="str">
        <f t="shared" si="7"/>
        <v>S</v>
      </c>
      <c r="FA7" s="20" t="str">
        <f t="shared" si="7"/>
        <v>S</v>
      </c>
      <c r="FB7" s="18" t="str">
        <f t="shared" si="7"/>
        <v>M</v>
      </c>
      <c r="FC7" s="19" t="str">
        <f t="shared" si="7"/>
        <v>T</v>
      </c>
      <c r="FD7" s="19" t="str">
        <f t="shared" si="7"/>
        <v>W</v>
      </c>
      <c r="FE7" s="19" t="str">
        <f t="shared" si="7"/>
        <v>T</v>
      </c>
      <c r="FF7" s="19" t="str">
        <f t="shared" si="7"/>
        <v>F</v>
      </c>
      <c r="FG7" s="19" t="str">
        <f t="shared" si="7"/>
        <v>S</v>
      </c>
      <c r="FH7" s="20" t="str">
        <f t="shared" si="7"/>
        <v>S</v>
      </c>
      <c r="FI7" s="18" t="str">
        <f t="shared" si="7"/>
        <v>M</v>
      </c>
      <c r="FJ7" s="19" t="str">
        <f t="shared" si="7"/>
        <v>T</v>
      </c>
      <c r="FK7" s="19" t="str">
        <f t="shared" si="7"/>
        <v>W</v>
      </c>
      <c r="FL7" s="19" t="str">
        <f t="shared" si="7"/>
        <v>T</v>
      </c>
      <c r="FM7" s="19" t="str">
        <f t="shared" si="7"/>
        <v>F</v>
      </c>
      <c r="FN7" s="19" t="str">
        <f t="shared" si="7"/>
        <v>S</v>
      </c>
      <c r="FO7" s="20" t="str">
        <f t="shared" si="7"/>
        <v>S</v>
      </c>
      <c r="FP7" s="18" t="str">
        <f t="shared" si="7"/>
        <v>M</v>
      </c>
      <c r="FQ7" s="19" t="str">
        <f t="shared" si="7"/>
        <v>T</v>
      </c>
      <c r="FR7" s="19" t="str">
        <f t="shared" si="7"/>
        <v>W</v>
      </c>
      <c r="FS7" s="19" t="str">
        <f t="shared" si="7"/>
        <v>T</v>
      </c>
      <c r="FT7" s="19" t="str">
        <f t="shared" si="7"/>
        <v>F</v>
      </c>
      <c r="FU7" s="19" t="str">
        <f t="shared" si="7"/>
        <v>S</v>
      </c>
      <c r="FV7" s="20" t="str">
        <f t="shared" si="7"/>
        <v>S</v>
      </c>
      <c r="FW7" s="18" t="str">
        <f t="shared" si="7"/>
        <v>M</v>
      </c>
      <c r="FX7" s="19" t="str">
        <f t="shared" si="7"/>
        <v>T</v>
      </c>
      <c r="FY7" s="19" t="str">
        <f t="shared" si="7"/>
        <v>W</v>
      </c>
      <c r="FZ7" s="19" t="str">
        <f t="shared" si="7"/>
        <v>T</v>
      </c>
      <c r="GA7" s="19" t="str">
        <f t="shared" si="7"/>
        <v>F</v>
      </c>
      <c r="GB7" s="19" t="str">
        <f t="shared" si="7"/>
        <v>S</v>
      </c>
      <c r="GC7" s="20" t="str">
        <f t="shared" si="7"/>
        <v>S</v>
      </c>
      <c r="GD7" s="18" t="str">
        <f t="shared" si="7"/>
        <v>M</v>
      </c>
      <c r="GE7" s="19" t="str">
        <f t="shared" si="7"/>
        <v>T</v>
      </c>
      <c r="GF7" s="19" t="str">
        <f t="shared" si="7"/>
        <v>W</v>
      </c>
      <c r="GG7" s="19" t="str">
        <f t="shared" si="7"/>
        <v>T</v>
      </c>
      <c r="GH7" s="19" t="str">
        <f t="shared" si="7"/>
        <v>F</v>
      </c>
      <c r="GI7" s="19" t="str">
        <f t="shared" si="7"/>
        <v>S</v>
      </c>
      <c r="GJ7" s="20" t="str">
        <f t="shared" si="7"/>
        <v>S</v>
      </c>
      <c r="GK7" s="18" t="str">
        <f t="shared" si="7"/>
        <v>M</v>
      </c>
      <c r="GL7" s="19" t="str">
        <f t="shared" si="7"/>
        <v>T</v>
      </c>
      <c r="GM7" s="19" t="str">
        <f t="shared" si="7"/>
        <v>W</v>
      </c>
      <c r="GN7" s="19" t="str">
        <f t="shared" si="7"/>
        <v>T</v>
      </c>
      <c r="GO7" s="19" t="str">
        <f t="shared" si="7"/>
        <v>F</v>
      </c>
      <c r="GP7" s="19" t="str">
        <f t="shared" si="7"/>
        <v>S</v>
      </c>
      <c r="GQ7" s="20" t="str">
        <f t="shared" si="7"/>
        <v>S</v>
      </c>
      <c r="GR7" s="18" t="str">
        <f t="shared" si="7"/>
        <v>M</v>
      </c>
      <c r="GS7" s="19" t="str">
        <f t="shared" si="7"/>
        <v>T</v>
      </c>
      <c r="GT7" s="19" t="str">
        <f t="shared" si="7"/>
        <v>W</v>
      </c>
      <c r="GU7" s="19" t="str">
        <f t="shared" ref="GU7:JF7" si="8">CHOOSE(WEEKDAY(GU6,1),"S","M","T","W","T","F","S")</f>
        <v>T</v>
      </c>
      <c r="GV7" s="19" t="str">
        <f t="shared" si="8"/>
        <v>F</v>
      </c>
      <c r="GW7" s="19" t="str">
        <f t="shared" si="8"/>
        <v>S</v>
      </c>
      <c r="GX7" s="20" t="str">
        <f t="shared" si="8"/>
        <v>S</v>
      </c>
      <c r="GY7" s="18" t="str">
        <f t="shared" si="8"/>
        <v>M</v>
      </c>
      <c r="GZ7" s="19" t="str">
        <f t="shared" si="8"/>
        <v>T</v>
      </c>
      <c r="HA7" s="19" t="str">
        <f t="shared" si="8"/>
        <v>W</v>
      </c>
      <c r="HB7" s="19" t="str">
        <f t="shared" si="8"/>
        <v>T</v>
      </c>
      <c r="HC7" s="19" t="str">
        <f t="shared" si="8"/>
        <v>F</v>
      </c>
      <c r="HD7" s="19" t="str">
        <f t="shared" si="8"/>
        <v>S</v>
      </c>
      <c r="HE7" s="20" t="str">
        <f t="shared" si="8"/>
        <v>S</v>
      </c>
      <c r="HF7" s="18" t="str">
        <f t="shared" si="8"/>
        <v>M</v>
      </c>
      <c r="HG7" s="19" t="str">
        <f t="shared" si="8"/>
        <v>T</v>
      </c>
      <c r="HH7" s="19" t="str">
        <f t="shared" si="8"/>
        <v>W</v>
      </c>
      <c r="HI7" s="19" t="str">
        <f t="shared" si="8"/>
        <v>T</v>
      </c>
      <c r="HJ7" s="19" t="str">
        <f t="shared" si="8"/>
        <v>F</v>
      </c>
      <c r="HK7" s="19" t="str">
        <f t="shared" si="8"/>
        <v>S</v>
      </c>
      <c r="HL7" s="20" t="str">
        <f t="shared" si="8"/>
        <v>S</v>
      </c>
      <c r="HM7" s="18" t="str">
        <f t="shared" si="8"/>
        <v>M</v>
      </c>
      <c r="HN7" s="19" t="str">
        <f t="shared" si="8"/>
        <v>T</v>
      </c>
      <c r="HO7" s="19" t="str">
        <f t="shared" si="8"/>
        <v>W</v>
      </c>
      <c r="HP7" s="19" t="str">
        <f t="shared" si="8"/>
        <v>T</v>
      </c>
      <c r="HQ7" s="19" t="str">
        <f t="shared" si="8"/>
        <v>F</v>
      </c>
      <c r="HR7" s="19" t="str">
        <f t="shared" si="8"/>
        <v>S</v>
      </c>
      <c r="HS7" s="20" t="str">
        <f t="shared" si="8"/>
        <v>S</v>
      </c>
      <c r="HT7" s="18" t="str">
        <f t="shared" si="8"/>
        <v>M</v>
      </c>
      <c r="HU7" s="19" t="str">
        <f t="shared" si="8"/>
        <v>T</v>
      </c>
      <c r="HV7" s="19" t="str">
        <f t="shared" si="8"/>
        <v>W</v>
      </c>
      <c r="HW7" s="19" t="str">
        <f t="shared" si="8"/>
        <v>T</v>
      </c>
      <c r="HX7" s="19" t="str">
        <f t="shared" si="8"/>
        <v>F</v>
      </c>
      <c r="HY7" s="19" t="str">
        <f t="shared" si="8"/>
        <v>S</v>
      </c>
      <c r="HZ7" s="20" t="str">
        <f t="shared" si="8"/>
        <v>S</v>
      </c>
      <c r="IA7" s="18" t="str">
        <f t="shared" si="8"/>
        <v>M</v>
      </c>
      <c r="IB7" s="19" t="str">
        <f t="shared" si="8"/>
        <v>T</v>
      </c>
      <c r="IC7" s="19" t="str">
        <f t="shared" si="8"/>
        <v>W</v>
      </c>
      <c r="ID7" s="19" t="str">
        <f t="shared" si="8"/>
        <v>T</v>
      </c>
      <c r="IE7" s="19" t="str">
        <f t="shared" si="8"/>
        <v>F</v>
      </c>
      <c r="IF7" s="19" t="str">
        <f t="shared" si="8"/>
        <v>S</v>
      </c>
      <c r="IG7" s="20" t="str">
        <f t="shared" si="8"/>
        <v>S</v>
      </c>
      <c r="IH7" s="18" t="str">
        <f t="shared" si="8"/>
        <v>M</v>
      </c>
      <c r="II7" s="19" t="str">
        <f t="shared" si="8"/>
        <v>T</v>
      </c>
      <c r="IJ7" s="19" t="str">
        <f t="shared" si="8"/>
        <v>W</v>
      </c>
      <c r="IK7" s="19" t="str">
        <f t="shared" si="8"/>
        <v>T</v>
      </c>
      <c r="IL7" s="19" t="str">
        <f t="shared" si="8"/>
        <v>F</v>
      </c>
      <c r="IM7" s="19" t="str">
        <f t="shared" si="8"/>
        <v>S</v>
      </c>
      <c r="IN7" s="20" t="str">
        <f t="shared" si="8"/>
        <v>S</v>
      </c>
      <c r="IO7" s="18" t="str">
        <f t="shared" si="8"/>
        <v>M</v>
      </c>
      <c r="IP7" s="19" t="str">
        <f t="shared" si="8"/>
        <v>T</v>
      </c>
      <c r="IQ7" s="19" t="str">
        <f t="shared" si="8"/>
        <v>W</v>
      </c>
      <c r="IR7" s="19" t="str">
        <f t="shared" si="8"/>
        <v>T</v>
      </c>
      <c r="IS7" s="19" t="str">
        <f t="shared" si="8"/>
        <v>F</v>
      </c>
      <c r="IT7" s="19" t="str">
        <f t="shared" si="8"/>
        <v>S</v>
      </c>
      <c r="IU7" s="20" t="str">
        <f t="shared" si="8"/>
        <v>S</v>
      </c>
      <c r="IV7" s="18" t="str">
        <f t="shared" si="8"/>
        <v>M</v>
      </c>
      <c r="IW7" s="19" t="str">
        <f t="shared" si="8"/>
        <v>T</v>
      </c>
      <c r="IX7" s="19" t="str">
        <f t="shared" si="8"/>
        <v>W</v>
      </c>
      <c r="IY7" s="19" t="str">
        <f t="shared" si="8"/>
        <v>T</v>
      </c>
      <c r="IZ7" s="19" t="str">
        <f t="shared" si="8"/>
        <v>F</v>
      </c>
      <c r="JA7" s="19" t="str">
        <f t="shared" si="8"/>
        <v>S</v>
      </c>
      <c r="JB7" s="20" t="str">
        <f t="shared" si="8"/>
        <v>S</v>
      </c>
      <c r="JC7" s="18" t="str">
        <f t="shared" si="8"/>
        <v>M</v>
      </c>
      <c r="JD7" s="19" t="str">
        <f t="shared" si="8"/>
        <v>T</v>
      </c>
      <c r="JE7" s="19" t="str">
        <f t="shared" si="8"/>
        <v>W</v>
      </c>
      <c r="JF7" s="19" t="str">
        <f t="shared" si="8"/>
        <v>T</v>
      </c>
      <c r="JG7" s="19" t="str">
        <f t="shared" ref="JG7:KY7" si="9">CHOOSE(WEEKDAY(JG6,1),"S","M","T","W","T","F","S")</f>
        <v>F</v>
      </c>
      <c r="JH7" s="19" t="str">
        <f t="shared" si="9"/>
        <v>S</v>
      </c>
      <c r="JI7" s="20" t="str">
        <f t="shared" si="9"/>
        <v>S</v>
      </c>
      <c r="JJ7" s="18" t="str">
        <f t="shared" si="9"/>
        <v>M</v>
      </c>
      <c r="JK7" s="19" t="str">
        <f t="shared" si="9"/>
        <v>T</v>
      </c>
      <c r="JL7" s="19" t="str">
        <f t="shared" si="9"/>
        <v>W</v>
      </c>
      <c r="JM7" s="19" t="str">
        <f t="shared" si="9"/>
        <v>T</v>
      </c>
      <c r="JN7" s="19" t="str">
        <f t="shared" si="9"/>
        <v>F</v>
      </c>
      <c r="JO7" s="19" t="str">
        <f t="shared" si="9"/>
        <v>S</v>
      </c>
      <c r="JP7" s="20" t="str">
        <f t="shared" si="9"/>
        <v>S</v>
      </c>
      <c r="JQ7" s="18" t="str">
        <f t="shared" si="9"/>
        <v>M</v>
      </c>
      <c r="JR7" s="19" t="str">
        <f t="shared" si="9"/>
        <v>T</v>
      </c>
      <c r="JS7" s="19" t="str">
        <f t="shared" si="9"/>
        <v>W</v>
      </c>
      <c r="JT7" s="19" t="str">
        <f t="shared" si="9"/>
        <v>T</v>
      </c>
      <c r="JU7" s="19" t="str">
        <f t="shared" si="9"/>
        <v>F</v>
      </c>
      <c r="JV7" s="19" t="str">
        <f t="shared" si="9"/>
        <v>S</v>
      </c>
      <c r="JW7" s="20" t="str">
        <f t="shared" si="9"/>
        <v>S</v>
      </c>
      <c r="JX7" s="18" t="str">
        <f t="shared" si="9"/>
        <v>M</v>
      </c>
      <c r="JY7" s="19" t="str">
        <f t="shared" si="9"/>
        <v>T</v>
      </c>
      <c r="JZ7" s="19" t="str">
        <f t="shared" si="9"/>
        <v>W</v>
      </c>
      <c r="KA7" s="19" t="str">
        <f t="shared" si="9"/>
        <v>T</v>
      </c>
      <c r="KB7" s="19" t="str">
        <f t="shared" si="9"/>
        <v>F</v>
      </c>
      <c r="KC7" s="19" t="str">
        <f t="shared" si="9"/>
        <v>S</v>
      </c>
      <c r="KD7" s="20" t="str">
        <f t="shared" si="9"/>
        <v>S</v>
      </c>
      <c r="KE7" s="18" t="str">
        <f t="shared" si="9"/>
        <v>M</v>
      </c>
      <c r="KF7" s="19" t="str">
        <f t="shared" si="9"/>
        <v>T</v>
      </c>
      <c r="KG7" s="19" t="str">
        <f t="shared" si="9"/>
        <v>W</v>
      </c>
      <c r="KH7" s="19" t="str">
        <f t="shared" si="9"/>
        <v>T</v>
      </c>
      <c r="KI7" s="19" t="str">
        <f t="shared" si="9"/>
        <v>F</v>
      </c>
      <c r="KJ7" s="19" t="str">
        <f t="shared" si="9"/>
        <v>S</v>
      </c>
      <c r="KK7" s="20" t="str">
        <f t="shared" si="9"/>
        <v>S</v>
      </c>
      <c r="KL7" s="18" t="str">
        <f t="shared" si="9"/>
        <v>M</v>
      </c>
      <c r="KM7" s="19" t="str">
        <f t="shared" si="9"/>
        <v>T</v>
      </c>
      <c r="KN7" s="19" t="str">
        <f t="shared" si="9"/>
        <v>W</v>
      </c>
      <c r="KO7" s="19" t="str">
        <f t="shared" si="9"/>
        <v>T</v>
      </c>
      <c r="KP7" s="19" t="str">
        <f t="shared" si="9"/>
        <v>F</v>
      </c>
      <c r="KQ7" s="19" t="str">
        <f t="shared" si="9"/>
        <v>S</v>
      </c>
      <c r="KR7" s="20" t="str">
        <f t="shared" si="9"/>
        <v>S</v>
      </c>
      <c r="KS7" s="18" t="str">
        <f t="shared" si="9"/>
        <v>M</v>
      </c>
      <c r="KT7" s="19" t="str">
        <f t="shared" si="9"/>
        <v>T</v>
      </c>
      <c r="KU7" s="19" t="str">
        <f t="shared" si="9"/>
        <v>W</v>
      </c>
      <c r="KV7" s="19" t="str">
        <f t="shared" si="9"/>
        <v>T</v>
      </c>
      <c r="KW7" s="19" t="str">
        <f t="shared" si="9"/>
        <v>F</v>
      </c>
      <c r="KX7" s="19" t="str">
        <f t="shared" si="9"/>
        <v>S</v>
      </c>
      <c r="KY7" s="20" t="str">
        <f t="shared" si="9"/>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5" si="10">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32</v>
      </c>
      <c r="C9" s="35" t="s">
        <v>38</v>
      </c>
      <c r="D9" s="36"/>
      <c r="E9" s="71">
        <v>45743</v>
      </c>
      <c r="F9" s="72">
        <f>IF(ISBLANK(E9)," - ",IF(G9=0,E9,E9+G9-1))</f>
        <v>45743</v>
      </c>
      <c r="G9" s="39">
        <v>1</v>
      </c>
      <c r="H9" s="40">
        <v>1</v>
      </c>
      <c r="I9" s="41">
        <f t="shared" si="10"/>
        <v>1</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20</v>
      </c>
      <c r="D10" s="45"/>
      <c r="E10" s="73"/>
      <c r="F10" s="73" t="str">
        <f t="shared" ref="F10:F23" si="11">IF(ISBLANK(E10)," - ",IF(G10=0,E10,E10+G10-1))</f>
        <v xml:space="preserve"> - </v>
      </c>
      <c r="G10" s="46"/>
      <c r="H10" s="47"/>
      <c r="I10" s="48" t="str">
        <f t="shared" si="10"/>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2">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41</v>
      </c>
      <c r="C11" s="35" t="s">
        <v>38</v>
      </c>
      <c r="D11" s="36"/>
      <c r="E11" s="71">
        <v>45744</v>
      </c>
      <c r="F11" s="72">
        <f t="shared" si="11"/>
        <v>45803</v>
      </c>
      <c r="G11" s="39">
        <v>60</v>
      </c>
      <c r="H11" s="40">
        <v>1</v>
      </c>
      <c r="I11" s="41">
        <f t="shared" si="10"/>
        <v>42</v>
      </c>
      <c r="J11" s="42"/>
      <c r="K11" s="33"/>
      <c r="L11" s="33"/>
      <c r="M11" s="33"/>
      <c r="N11" s="33"/>
      <c r="O11" s="33"/>
      <c r="P11" s="33"/>
      <c r="Q11" s="33"/>
      <c r="R11" s="33"/>
      <c r="S11" s="33"/>
      <c r="T11" s="33"/>
      <c r="U11" s="33"/>
      <c r="V11" s="33"/>
      <c r="W11" s="33"/>
      <c r="X11" s="33"/>
      <c r="Y11" s="33"/>
      <c r="Z11" s="33"/>
      <c r="AA11" s="74" t="s">
        <v>44</v>
      </c>
      <c r="AB11" s="33"/>
      <c r="AC11" s="33"/>
      <c r="AD11" s="33"/>
      <c r="AE11" s="33"/>
      <c r="AF11" s="74"/>
      <c r="AG11" s="33"/>
      <c r="AH11" s="74"/>
      <c r="AI11" s="33"/>
      <c r="AJ11" s="33"/>
      <c r="AK11" s="33"/>
      <c r="AL11" s="33"/>
      <c r="AM11" s="33"/>
      <c r="AN11" s="33"/>
      <c r="AO11" s="74" t="s">
        <v>33</v>
      </c>
      <c r="AP11" s="33"/>
      <c r="AQ11" s="33"/>
      <c r="AR11" s="33"/>
      <c r="AS11" s="33"/>
      <c r="AT11" s="74"/>
      <c r="AU11" s="33"/>
      <c r="AV11" s="33"/>
      <c r="AW11" s="33"/>
      <c r="AX11" s="33"/>
      <c r="AY11" s="33"/>
      <c r="AZ11" s="33"/>
      <c r="BA11" s="33"/>
      <c r="BB11" s="33"/>
      <c r="BC11" s="33"/>
      <c r="BD11" s="74"/>
      <c r="BE11" s="74" t="s">
        <v>33</v>
      </c>
      <c r="BF11" s="33"/>
      <c r="BG11" s="33"/>
      <c r="BH11" s="74"/>
      <c r="BI11" s="33"/>
      <c r="BJ11" s="33"/>
      <c r="BK11" s="33"/>
      <c r="BL11" s="33"/>
      <c r="BM11" s="33"/>
      <c r="BN11" s="33"/>
      <c r="BO11" s="33"/>
      <c r="BP11" s="33"/>
      <c r="BQ11" s="33"/>
      <c r="BR11" s="74" t="s">
        <v>33</v>
      </c>
      <c r="BS11" s="33"/>
      <c r="BT11" s="33"/>
      <c r="BU11" s="33"/>
      <c r="BV11" s="74"/>
      <c r="BW11" s="33"/>
      <c r="BX11" s="33"/>
      <c r="BY11" s="33"/>
      <c r="BZ11" s="33"/>
      <c r="CA11" s="33"/>
      <c r="CB11" s="33"/>
      <c r="CC11" s="74"/>
      <c r="CD11" s="33"/>
      <c r="CE11" s="33"/>
      <c r="CF11" s="74" t="s">
        <v>33</v>
      </c>
      <c r="CG11" s="33"/>
      <c r="CH11" s="33"/>
      <c r="CI11" s="33"/>
      <c r="CJ11" s="74"/>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2"/>
        <v>2.2</v>
      </c>
      <c r="B12" s="34" t="s">
        <v>34</v>
      </c>
      <c r="C12" s="35" t="s">
        <v>39</v>
      </c>
      <c r="D12" s="36"/>
      <c r="E12" s="71">
        <v>45765</v>
      </c>
      <c r="F12" s="72">
        <f>IF(ISBLANK(E12)," - ",IF(G12=0,E12,E12+G12-1))</f>
        <v>45824</v>
      </c>
      <c r="G12" s="39">
        <v>60</v>
      </c>
      <c r="H12" s="40">
        <v>1</v>
      </c>
      <c r="I12" s="41">
        <f>IF(OR(F12=0,E12=0)," - ",NETWORKDAYS(E12,F12))</f>
        <v>42</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2"/>
        <v>2.3</v>
      </c>
      <c r="B13" s="34" t="s">
        <v>19</v>
      </c>
      <c r="C13" s="35" t="s">
        <v>39</v>
      </c>
      <c r="D13" s="36"/>
      <c r="E13" s="71">
        <v>45804</v>
      </c>
      <c r="F13" s="72">
        <f>IF(ISBLANK(E13)," - ",IF(G13=0,E13,E13+G13-1))</f>
        <v>45834</v>
      </c>
      <c r="G13" s="39">
        <v>31</v>
      </c>
      <c r="H13" s="40">
        <v>1</v>
      </c>
      <c r="I13" s="41">
        <f>IF(OR(F13=0,E13=0)," - ",NETWORKDAYS(E13,F13))</f>
        <v>23</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X13" s="33"/>
      <c r="DY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2"/>
        <v>2.4</v>
      </c>
      <c r="B14" s="34" t="s">
        <v>28</v>
      </c>
      <c r="C14" s="35" t="s">
        <v>39</v>
      </c>
      <c r="D14" s="36"/>
      <c r="E14" s="71">
        <v>45834</v>
      </c>
      <c r="F14" s="72">
        <f>IF(ISBLANK(E14)," - ",IF(G14=0,E14,E14+G14-1))</f>
        <v>45846</v>
      </c>
      <c r="G14" s="39">
        <v>13</v>
      </c>
      <c r="H14" s="40">
        <v>1</v>
      </c>
      <c r="I14" s="41">
        <f>IF(OR(F14=0,E14=0)," - ",NETWORKDAYS(E14,F14))</f>
        <v>9</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21</v>
      </c>
      <c r="D15" s="45"/>
      <c r="E15" s="73"/>
      <c r="F15" s="73" t="str">
        <f t="shared" si="11"/>
        <v xml:space="preserve"> - </v>
      </c>
      <c r="G15" s="46"/>
      <c r="H15" s="47"/>
      <c r="I15" s="48" t="str">
        <f t="shared" si="10"/>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40</v>
      </c>
      <c r="C16" s="35" t="s">
        <v>38</v>
      </c>
      <c r="D16" s="36"/>
      <c r="E16" s="71">
        <v>45839</v>
      </c>
      <c r="F16" s="72">
        <f>IF(ISBLANK(E16)," - ",IF(G16=0,E16,E16+G16-1))</f>
        <v>45844</v>
      </c>
      <c r="G16" s="39">
        <v>6</v>
      </c>
      <c r="H16" s="40">
        <v>1</v>
      </c>
      <c r="I16" s="41">
        <f t="shared" si="10"/>
        <v>4</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3"/>
        <v>3.2</v>
      </c>
      <c r="B17" s="34" t="s">
        <v>27</v>
      </c>
      <c r="C17" s="35" t="s">
        <v>39</v>
      </c>
      <c r="D17" s="36"/>
      <c r="E17" s="71">
        <v>45839</v>
      </c>
      <c r="F17" s="72">
        <f>IF(ISBLANK(E17)," - ",IF(G17=0,E17,E17+G17-1))</f>
        <v>45844</v>
      </c>
      <c r="G17" s="39">
        <v>6</v>
      </c>
      <c r="H17" s="40">
        <v>1</v>
      </c>
      <c r="I17" s="41">
        <f t="shared" si="10"/>
        <v>4</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3"/>
        <v>3.3</v>
      </c>
      <c r="B18" s="34" t="s">
        <v>29</v>
      </c>
      <c r="C18" s="35" t="s">
        <v>39</v>
      </c>
      <c r="D18" s="36"/>
      <c r="E18" s="71">
        <v>45839</v>
      </c>
      <c r="F18" s="72">
        <f>IF(ISBLANK(E18)," - ",IF(G18=0,E18,E18+G18-1))</f>
        <v>45844</v>
      </c>
      <c r="G18" s="39">
        <v>6</v>
      </c>
      <c r="H18" s="40">
        <v>1</v>
      </c>
      <c r="I18" s="41">
        <f t="shared" si="10"/>
        <v>4</v>
      </c>
      <c r="J18" s="42"/>
      <c r="K18" s="33"/>
      <c r="L18" s="33"/>
      <c r="M18" s="33"/>
      <c r="N18" s="33"/>
      <c r="O18" s="33"/>
      <c r="P18" s="33"/>
      <c r="Q18" s="33"/>
      <c r="R18" s="33"/>
      <c r="S18" s="33"/>
      <c r="T18" s="33"/>
      <c r="U18" s="33"/>
      <c r="V18" s="33"/>
      <c r="W18" s="33"/>
      <c r="X18" s="33"/>
      <c r="Y18" s="33"/>
      <c r="Z18" s="33"/>
      <c r="AA18" s="33"/>
      <c r="AB18" s="33"/>
      <c r="AC18" s="33"/>
      <c r="AD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3"/>
        <v>3.4</v>
      </c>
      <c r="B19" s="34" t="s">
        <v>30</v>
      </c>
      <c r="C19" s="35" t="s">
        <v>39</v>
      </c>
      <c r="D19" s="36"/>
      <c r="E19" s="71">
        <v>45846</v>
      </c>
      <c r="F19" s="72">
        <f t="shared" si="11"/>
        <v>45846</v>
      </c>
      <c r="G19" s="39">
        <v>1</v>
      </c>
      <c r="H19" s="40">
        <v>1</v>
      </c>
      <c r="I19" s="41">
        <f t="shared" si="10"/>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22</v>
      </c>
      <c r="D20" s="45"/>
      <c r="E20" s="73"/>
      <c r="F20" s="73" t="str">
        <f t="shared" si="11"/>
        <v xml:space="preserve"> - </v>
      </c>
      <c r="G20" s="46"/>
      <c r="H20" s="47"/>
      <c r="I20" s="48" t="str">
        <f t="shared" si="10"/>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42</v>
      </c>
      <c r="C21" s="35" t="s">
        <v>39</v>
      </c>
      <c r="D21" s="36"/>
      <c r="E21" s="71">
        <v>45863</v>
      </c>
      <c r="F21" s="72">
        <f t="shared" si="11"/>
        <v>45863</v>
      </c>
      <c r="G21" s="39">
        <v>1</v>
      </c>
      <c r="H21" s="40">
        <v>1</v>
      </c>
      <c r="I21" s="41">
        <f t="shared" si="10"/>
        <v>1</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4"/>
        <v>4.2</v>
      </c>
      <c r="B22" s="34" t="s">
        <v>23</v>
      </c>
      <c r="C22" s="35" t="s">
        <v>39</v>
      </c>
      <c r="D22" s="36"/>
      <c r="E22" s="71">
        <v>45862</v>
      </c>
      <c r="F22" s="72">
        <f t="shared" si="11"/>
        <v>45862</v>
      </c>
      <c r="G22" s="39">
        <v>1</v>
      </c>
      <c r="H22" s="40">
        <v>1</v>
      </c>
      <c r="I22" s="41">
        <f t="shared" si="10"/>
        <v>1</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4"/>
        <v>4.3</v>
      </c>
      <c r="B23" s="34" t="s">
        <v>43</v>
      </c>
      <c r="C23" s="35" t="s">
        <v>38</v>
      </c>
      <c r="D23" s="36"/>
      <c r="E23" s="71">
        <v>45867</v>
      </c>
      <c r="F23" s="72">
        <f t="shared" si="11"/>
        <v>45868</v>
      </c>
      <c r="G23" s="39">
        <v>2</v>
      </c>
      <c r="H23" s="40">
        <v>1</v>
      </c>
      <c r="I23" s="41">
        <f t="shared" si="10"/>
        <v>2</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4"/>
        <v>4.4</v>
      </c>
      <c r="B24" s="34" t="s">
        <v>24</v>
      </c>
      <c r="C24" s="35" t="s">
        <v>38</v>
      </c>
      <c r="D24" s="36"/>
      <c r="E24" s="71">
        <v>45852</v>
      </c>
      <c r="F24" s="72">
        <f>IF(ISBLANK(E24)," - ",IF(G24=0,E24,E24+G24-1))</f>
        <v>45865</v>
      </c>
      <c r="G24" s="39">
        <v>14</v>
      </c>
      <c r="H24" s="40">
        <v>1</v>
      </c>
      <c r="I24" s="41">
        <f t="shared" si="10"/>
        <v>10</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4"/>
        <v>4.5</v>
      </c>
      <c r="B25" s="34" t="s">
        <v>25</v>
      </c>
      <c r="C25" s="35" t="s">
        <v>38</v>
      </c>
      <c r="D25" s="36"/>
      <c r="E25" s="71">
        <v>45852</v>
      </c>
      <c r="F25" s="72">
        <f>IF(ISBLANK(E25)," - ",IF(G25=0,E25,E25+G25-1))</f>
        <v>45865</v>
      </c>
      <c r="G25" s="39">
        <v>14</v>
      </c>
      <c r="H25" s="40">
        <v>1</v>
      </c>
      <c r="I25" s="41">
        <f t="shared" si="10"/>
        <v>10</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t="s">
        <v>46</v>
      </c>
      <c r="DQ25" s="33"/>
      <c r="DR25" s="33"/>
      <c r="DS25" s="33"/>
      <c r="DT25" s="33"/>
      <c r="DU25" s="33"/>
      <c r="DV25" s="33"/>
      <c r="DW25" s="33"/>
      <c r="DX25" s="33"/>
      <c r="DZ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4"/>
        <v>4.6</v>
      </c>
      <c r="B26" s="34" t="s">
        <v>31</v>
      </c>
      <c r="C26" s="35" t="s">
        <v>38</v>
      </c>
      <c r="D26" s="36"/>
      <c r="E26" s="71">
        <v>45867</v>
      </c>
      <c r="F26" s="72">
        <f>IF(ISBLANK(E26)," - ",IF(G26=0,E26,E26+G26-1))</f>
        <v>45869</v>
      </c>
      <c r="G26" s="39">
        <v>3</v>
      </c>
      <c r="H26" s="40">
        <v>1</v>
      </c>
      <c r="I26" s="41">
        <f>IF(OR(F26=0,E26=0)," - ",NETWORKDAYS(E26,F26))</f>
        <v>3</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92" customFormat="1" ht="19.5" x14ac:dyDescent="0.2">
      <c r="A27" s="84" t="str">
        <f t="shared" si="14"/>
        <v>4.7</v>
      </c>
      <c r="B27" s="85" t="s">
        <v>26</v>
      </c>
      <c r="C27" s="86" t="s">
        <v>38</v>
      </c>
      <c r="D27" s="87"/>
      <c r="E27" s="88">
        <v>45884</v>
      </c>
      <c r="F27" s="88">
        <f>IF(ISBLANK(E27)," - ",IF(G27=0,E27,E27+G27-1))</f>
        <v>45884</v>
      </c>
      <c r="G27" s="89">
        <v>1</v>
      </c>
      <c r="H27" s="90">
        <v>1</v>
      </c>
      <c r="I27" s="89">
        <f t="shared" ref="I27" si="15">IF(OR(F27=0,E27=0)," - ",NETWORKDAYS(E27,F27))</f>
        <v>1</v>
      </c>
      <c r="J27" s="91"/>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c r="IW27" s="84"/>
      <c r="IX27" s="84"/>
      <c r="IY27" s="84"/>
      <c r="IZ27" s="84"/>
      <c r="JA27" s="84"/>
      <c r="JB27" s="84"/>
      <c r="JC27" s="84"/>
      <c r="JD27" s="84"/>
      <c r="JE27" s="84"/>
      <c r="JF27" s="84"/>
      <c r="JG27" s="84"/>
      <c r="JH27" s="84"/>
      <c r="JI27" s="84"/>
      <c r="JJ27" s="84"/>
      <c r="JK27" s="84"/>
      <c r="JL27" s="84"/>
      <c r="JM27" s="84"/>
      <c r="JN27" s="84"/>
      <c r="JO27" s="84"/>
      <c r="JP27" s="84"/>
      <c r="JQ27" s="84"/>
      <c r="JR27" s="84"/>
      <c r="JS27" s="84"/>
      <c r="JT27" s="84"/>
      <c r="JU27" s="84"/>
      <c r="JV27" s="84"/>
      <c r="JW27" s="84"/>
      <c r="JX27" s="84"/>
      <c r="JY27" s="84"/>
      <c r="JZ27" s="84"/>
      <c r="KA27" s="84"/>
      <c r="KB27" s="84"/>
      <c r="KC27" s="84"/>
      <c r="KD27" s="84"/>
      <c r="KE27" s="84"/>
      <c r="KF27" s="84"/>
      <c r="KG27" s="84"/>
      <c r="KH27" s="84"/>
      <c r="KI27" s="84"/>
      <c r="KJ27" s="84"/>
      <c r="KK27" s="84"/>
      <c r="KL27" s="84"/>
      <c r="KM27" s="84"/>
      <c r="KN27" s="84"/>
      <c r="KO27" s="84"/>
      <c r="KP27" s="84"/>
      <c r="KQ27" s="84"/>
      <c r="KR27" s="84"/>
      <c r="KS27" s="84"/>
      <c r="KT27" s="84"/>
      <c r="KU27" s="84"/>
      <c r="KV27" s="84"/>
      <c r="KW27" s="84"/>
      <c r="KX27" s="84"/>
      <c r="KY27" s="84"/>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AF4:AL4"/>
    <mergeCell ref="K1:AE1"/>
    <mergeCell ref="C4:E4"/>
    <mergeCell ref="K4:Q4"/>
    <mergeCell ref="R4:X4"/>
    <mergeCell ref="Y4:AE4"/>
    <mergeCell ref="DL4:DR4"/>
    <mergeCell ref="AM4:AS4"/>
    <mergeCell ref="AT4:AZ4"/>
    <mergeCell ref="BA4:BG4"/>
    <mergeCell ref="BH4:BN4"/>
    <mergeCell ref="BO4:BU4"/>
    <mergeCell ref="BV4:CB4"/>
    <mergeCell ref="CC4:CI4"/>
    <mergeCell ref="CJ4:CP4"/>
    <mergeCell ref="CQ4:CW4"/>
    <mergeCell ref="CX4:DD4"/>
    <mergeCell ref="DE4:DK4"/>
    <mergeCell ref="GR4:GX4"/>
    <mergeCell ref="DS4:DY4"/>
    <mergeCell ref="DZ4:EF4"/>
    <mergeCell ref="EG4:EM4"/>
    <mergeCell ref="EN4:ET4"/>
    <mergeCell ref="EU4:FA4"/>
    <mergeCell ref="FB4:FH4"/>
    <mergeCell ref="FI4:FO4"/>
    <mergeCell ref="FP4:FV4"/>
    <mergeCell ref="FW4:GC4"/>
    <mergeCell ref="GD4:GJ4"/>
    <mergeCell ref="GK4:GQ4"/>
    <mergeCell ref="JX4:KD4"/>
    <mergeCell ref="GY4:HE4"/>
    <mergeCell ref="HF4:HL4"/>
    <mergeCell ref="HM4:HS4"/>
    <mergeCell ref="HT4:HZ4"/>
    <mergeCell ref="IA4:IG4"/>
    <mergeCell ref="IH4:IN4"/>
    <mergeCell ref="CJ5:CP5"/>
    <mergeCell ref="KE4:KK4"/>
    <mergeCell ref="KL4:KR4"/>
    <mergeCell ref="KS4:KY4"/>
    <mergeCell ref="C5:E5"/>
    <mergeCell ref="K5:Q5"/>
    <mergeCell ref="R5:X5"/>
    <mergeCell ref="Y5:AE5"/>
    <mergeCell ref="AF5:AL5"/>
    <mergeCell ref="AM5:AS5"/>
    <mergeCell ref="AT5:AZ5"/>
    <mergeCell ref="IO4:IU4"/>
    <mergeCell ref="IV4:JB4"/>
    <mergeCell ref="JC4:JI4"/>
    <mergeCell ref="JJ4:JP4"/>
    <mergeCell ref="JQ4:JW4"/>
    <mergeCell ref="BA5:BG5"/>
    <mergeCell ref="BH5:BN5"/>
    <mergeCell ref="BO5:BU5"/>
    <mergeCell ref="BV5:CB5"/>
    <mergeCell ref="CC5:CI5"/>
    <mergeCell ref="FP5:FV5"/>
    <mergeCell ref="CQ5:CW5"/>
    <mergeCell ref="CX5:DD5"/>
    <mergeCell ref="DE5:DK5"/>
    <mergeCell ref="DL5:DR5"/>
    <mergeCell ref="DS5:DY5"/>
    <mergeCell ref="DZ5:EF5"/>
    <mergeCell ref="EG5:EM5"/>
    <mergeCell ref="EN5:ET5"/>
    <mergeCell ref="EU5:FA5"/>
    <mergeCell ref="FB5:FH5"/>
    <mergeCell ref="FI5:FO5"/>
    <mergeCell ref="IV5:JB5"/>
    <mergeCell ref="FW5:GC5"/>
    <mergeCell ref="GD5:GJ5"/>
    <mergeCell ref="GK5:GQ5"/>
    <mergeCell ref="GR5:GX5"/>
    <mergeCell ref="GY5:HE5"/>
    <mergeCell ref="HF5:HL5"/>
    <mergeCell ref="HM5:HS5"/>
    <mergeCell ref="HT5:HZ5"/>
    <mergeCell ref="IA5:IG5"/>
    <mergeCell ref="IH5:IN5"/>
    <mergeCell ref="IO5:IU5"/>
    <mergeCell ref="KS5:KY5"/>
    <mergeCell ref="JC5:JI5"/>
    <mergeCell ref="JJ5:JP5"/>
    <mergeCell ref="JQ5:JW5"/>
    <mergeCell ref="JX5:KD5"/>
    <mergeCell ref="KE5:KK5"/>
    <mergeCell ref="KL5:KR5"/>
  </mergeCells>
  <conditionalFormatting sqref="H8:H14 H20">
    <cfRule type="dataBar" priority="7">
      <dataBar>
        <cfvo type="num" val="0"/>
        <cfvo type="num" val="1"/>
        <color theme="0" tint="-0.34998626667073579"/>
      </dataBar>
      <extLst>
        <ext xmlns:x14="http://schemas.microsoft.com/office/spreadsheetml/2009/9/main" uri="{B025F937-C7B1-47D3-B67F-A62EFF666E3E}">
          <x14:id>{4470A35A-82B9-4863-ADF2-40C3D413D9A7}</x14:id>
        </ext>
      </extLst>
    </cfRule>
  </conditionalFormatting>
  <conditionalFormatting sqref="H27">
    <cfRule type="dataBar" priority="6">
      <dataBar>
        <cfvo type="num" val="0"/>
        <cfvo type="num" val="1"/>
        <color theme="0" tint="-0.34998626667073579"/>
      </dataBar>
      <extLst>
        <ext xmlns:x14="http://schemas.microsoft.com/office/spreadsheetml/2009/9/main" uri="{B025F937-C7B1-47D3-B67F-A62EFF666E3E}">
          <x14:id>{C9C5ADB5-1231-4802-8427-B7F4E9511158}</x14:id>
        </ext>
      </extLst>
    </cfRule>
  </conditionalFormatting>
  <conditionalFormatting sqref="H27">
    <cfRule type="dataBar" priority="8">
      <dataBar>
        <cfvo type="num" val="0"/>
        <cfvo type="num" val="1"/>
        <color theme="0" tint="-0.34998626667073579"/>
      </dataBar>
      <extLst>
        <ext xmlns:x14="http://schemas.microsoft.com/office/spreadsheetml/2009/9/main" uri="{B025F937-C7B1-47D3-B67F-A62EFF666E3E}">
          <x14:id>{DA05F40B-C700-427F-B858-87C312FAC16C}</x14:id>
        </ext>
      </extLst>
    </cfRule>
  </conditionalFormatting>
  <conditionalFormatting sqref="H15:H19 H21:H33">
    <cfRule type="dataBar" priority="9">
      <dataBar>
        <cfvo type="num" val="0"/>
        <cfvo type="num" val="1"/>
        <color theme="0" tint="-0.34998626667073579"/>
      </dataBar>
      <extLst>
        <ext xmlns:x14="http://schemas.microsoft.com/office/spreadsheetml/2009/9/main" uri="{B025F937-C7B1-47D3-B67F-A62EFF666E3E}">
          <x14:id>{215B8B17-3B9C-48EA-802E-A18B4D82A974}</x14:id>
        </ext>
      </extLst>
    </cfRule>
  </conditionalFormatting>
  <conditionalFormatting sqref="K6:KY7">
    <cfRule type="expression" dxfId="13" priority="4">
      <formula>K$6=TODAY()</formula>
    </cfRule>
  </conditionalFormatting>
  <conditionalFormatting sqref="K6:KY13 K14:DD14 DG14:KY14 K15:KY16 K17:DL17 DN17:KY17 DM18:KY18 K19:KY24 K25:DW25 EB25:KY25 K26:KY33 K18:AC18 AF18:DK18">
    <cfRule type="expression" dxfId="12" priority="1">
      <formula>K$6=TODAY()</formula>
    </cfRule>
  </conditionalFormatting>
  <conditionalFormatting sqref="K8:KY13 K14:DD14 DG14:KY14 K15:KY16 K17:DL17 DN17:KY17 K18:AC18 AF18:DK18 DM18:KY18 K19:KY24 K25:DW25 EB25:KY25 K26:KY33">
    <cfRule type="expression" dxfId="11" priority="2">
      <formula>AND($E8&lt;=K$6,ROUNDDOWN(($F8-$E8+1)*$H8,0)+$E8-1&gt;=K$6)</formula>
    </cfRule>
  </conditionalFormatting>
  <conditionalFormatting sqref="K8:KY13 K14:DD14 DG14:KY14 K15:KY16 K17:DL17 DN17:KY17 K18:AC18 AF18:DK18 DM18:KY18 K19:KY24 K25:DW25 EB25:KY25 K26:KY89">
    <cfRule type="expression" dxfId="10" priority="3">
      <formula>AND(NOT(ISBLANK($E8)),$E8&lt;=K$6,$F8&gt;=K$6)</formula>
    </cfRule>
  </conditionalFormatting>
  <conditionalFormatting sqref="DF14">
    <cfRule type="expression" dxfId="9" priority="10">
      <formula>DE$6=TODAY()</formula>
    </cfRule>
    <cfRule type="expression" dxfId="8" priority="11">
      <formula>AND($E14&lt;=DE$6,ROUNDDOWN(($F14-$E14+1)*$H14,0)+$E14-1&gt;=DE$6)</formula>
    </cfRule>
    <cfRule type="expression" dxfId="7" priority="12">
      <formula>AND(NOT(ISBLANK($E14)),$E14&lt;=DE$6,$F14&gt;=DE$6)</formula>
    </cfRule>
  </conditionalFormatting>
  <conditionalFormatting sqref="DL18 DX25 DZ25 AD18">
    <cfRule type="expression" dxfId="6" priority="759">
      <formula>AE$6=TODAY()</formula>
    </cfRule>
  </conditionalFormatting>
  <conditionalFormatting sqref="DL18">
    <cfRule type="expression" dxfId="5" priority="767">
      <formula>AND($E17&lt;=DM$6,ROUNDDOWN(($F17-$E17+1)*$H17,0)+$E17-1&gt;=DM$6)</formula>
    </cfRule>
    <cfRule type="expression" dxfId="4" priority="772">
      <formula>AND(NOT(ISBLANK($E17)),$E17&lt;=DM$6,$F17&gt;=DM$6)</formula>
    </cfRule>
  </conditionalFormatting>
  <conditionalFormatting sqref="DX25 DZ25">
    <cfRule type="expression" dxfId="3" priority="761">
      <formula>AND($E25&lt;=DY$6,ROUNDDOWN(($F25-$E25+1)*$H25,0)+$E25-1&gt;=DY$6)</formula>
    </cfRule>
    <cfRule type="expression" dxfId="2" priority="763">
      <formula>AND(NOT(ISBLANK($E25)),$E25&lt;=DY$6,$F25&gt;=DY$6)</formula>
    </cfRule>
  </conditionalFormatting>
  <conditionalFormatting sqref="AD18">
    <cfRule type="expression" dxfId="1" priority="776">
      <formula>AND($E18&lt;=AE$6,ROUNDDOWN(($F18-$E18+1)*$H18,0)+$E18-1&gt;=AE$6)</formula>
    </cfRule>
  </conditionalFormatting>
  <conditionalFormatting sqref="AD18">
    <cfRule type="expression" dxfId="0" priority="783">
      <formula>AND(NOT(ISBLANK($E18)),$E18&lt;=AE$6,$F18&gt;=AE$6)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CDB48CDC-7F79-4BF6-A120-FA75C06883A6}"/>
  </dataValidations>
  <pageMargins left="0.25" right="0.25" top="0.5" bottom="0.5" header="0.5" footer="0.25"/>
  <pageSetup paperSize="8" scale="36"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Scroll Bar 1">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470A35A-82B9-4863-ADF2-40C3D413D9A7}">
            <x14:dataBar minLength="0" maxLength="100" gradient="0">
              <x14:cfvo type="num">
                <xm:f>0</xm:f>
              </x14:cfvo>
              <x14:cfvo type="num">
                <xm:f>1</xm:f>
              </x14:cfvo>
              <x14:negativeFillColor rgb="FFFF0000"/>
              <x14:axisColor rgb="FF000000"/>
            </x14:dataBar>
          </x14:cfRule>
          <xm:sqref>H8:H14 H20</xm:sqref>
        </x14:conditionalFormatting>
        <x14:conditionalFormatting xmlns:xm="http://schemas.microsoft.com/office/excel/2006/main">
          <x14:cfRule type="dataBar" id="{C9C5ADB5-1231-4802-8427-B7F4E9511158}">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DA05F40B-C700-427F-B858-87C312FAC16C}">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215B8B17-3B9C-48EA-802E-A18B4D82A974}">
            <x14:dataBar minLength="0" maxLength="100" gradient="0">
              <x14:cfvo type="num">
                <xm:f>0</xm:f>
              </x14:cfvo>
              <x14:cfvo type="num">
                <xm:f>1</xm:f>
              </x14:cfvo>
              <x14:negativeFillColor rgb="FFFF0000"/>
              <x14:axisColor rgb="FF000000"/>
            </x14:dataBar>
          </x14:cfRule>
          <xm:sqref>H15:H19 H21:H33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Master plan</vt:lpstr>
      <vt:lpstr>Master plan rev.1</vt:lpstr>
      <vt:lpstr>'Master plan'!prevWBS</vt:lpstr>
      <vt:lpstr>'Master plan rev.1'!prevWBS</vt:lpstr>
      <vt:lpstr>'Master plan'!Print_Area</vt:lpstr>
      <vt:lpstr>'Master plan rev.1'!Print_Area</vt:lpstr>
      <vt:lpstr>'Master plan'!Print_Titles</vt:lpstr>
      <vt:lpstr>'Master plan rev.1'!Print_Titles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2024-12-13T04:15:22Z</cp:lastPrinted>
  <dcterms:created xsi:type="dcterms:W3CDTF">2010-06-09T16:05:03Z</dcterms:created>
  <dcterms:modified xsi:type="dcterms:W3CDTF">2025-09-08T07:06:50Z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