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5\15 Thai Inaba\"/>
    </mc:Choice>
  </mc:AlternateContent>
  <xr:revisionPtr revIDLastSave="0" documentId="13_ncr:1_{BCFF0FA1-A40A-4F51-9695-814D4EEF42EE}" xr6:coauthVersionLast="47" xr6:coauthVersionMax="47" xr10:uidLastSave="{00000000-0000-0000-0000-000000000000}"/>
  <bookViews>
    <workbookView xWindow="-120" yWindow="-120" windowWidth="29040" windowHeight="15720" xr2:uid="{00000000-000D-0000-FFFF-FFFF00000000}"/>
  </bookViews>
  <sheets>
    <sheet name="Master" sheetId="9" r:id="rId1"/>
    <sheet name="Dev Task list" sheetId="10" r:id="rId2"/>
    <sheet name="Internal And UAT Testing Plan" sheetId="11" r:id="rId3"/>
  </sheets>
  <definedNames>
    <definedName name="prevWBS" localSheetId="1">'Dev Task list'!$A1048576</definedName>
    <definedName name="prevWBS" localSheetId="2">'Internal And UAT Testing Plan'!$A1048576</definedName>
    <definedName name="prevWBS" localSheetId="0">Master!$A1048576</definedName>
    <definedName name="_xlnm.Print_Area" localSheetId="1">'Dev Task list'!$A$1:$H$69</definedName>
    <definedName name="_xlnm.Print_Area" localSheetId="2">'Internal And UAT Testing Plan'!$A$1:$DX$70</definedName>
    <definedName name="_xlnm.Print_Area" localSheetId="0">Master!$A$1:$IT$29</definedName>
    <definedName name="_xlnm.Print_Titles" localSheetId="0">Master!$4:$7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1" l="1"/>
  <c r="E22" i="11"/>
  <c r="H22" i="11" s="1"/>
  <c r="F16" i="9"/>
  <c r="E68" i="11"/>
  <c r="H68" i="11" s="1"/>
  <c r="E64" i="11"/>
  <c r="H64" i="11" s="1"/>
  <c r="E60" i="11"/>
  <c r="H60" i="11" s="1"/>
  <c r="E56" i="11"/>
  <c r="H56" i="11" s="1"/>
  <c r="E50" i="11"/>
  <c r="H50" i="11" s="1"/>
  <c r="E46" i="11"/>
  <c r="H46" i="11" s="1"/>
  <c r="E8" i="11"/>
  <c r="H8" i="11" s="1"/>
  <c r="E47" i="11"/>
  <c r="H47" i="11" s="1"/>
  <c r="E12" i="11"/>
  <c r="H12" i="11" s="1"/>
  <c r="E36" i="11"/>
  <c r="H36" i="11" s="1"/>
  <c r="E41" i="11"/>
  <c r="H41" i="11" s="1"/>
  <c r="E30" i="11"/>
  <c r="H30" i="11" s="1"/>
  <c r="E26" i="11"/>
  <c r="H26" i="11" s="1"/>
  <c r="E19" i="11"/>
  <c r="H19" i="11" s="1"/>
  <c r="E16" i="11"/>
  <c r="H16" i="11" s="1"/>
  <c r="E9" i="11"/>
  <c r="H9" i="11" s="1"/>
  <c r="GU6" i="10" l="1"/>
  <c r="GV6" i="10" s="1"/>
  <c r="F28" i="9"/>
  <c r="F27" i="9"/>
  <c r="F26" i="9"/>
  <c r="J6" i="11"/>
  <c r="K6" i="11" s="1"/>
  <c r="H31" i="11"/>
  <c r="H29" i="11"/>
  <c r="H28" i="11"/>
  <c r="H27" i="11"/>
  <c r="H25" i="11"/>
  <c r="H24" i="11"/>
  <c r="H23" i="11"/>
  <c r="H21" i="11"/>
  <c r="H20" i="11"/>
  <c r="H14" i="11"/>
  <c r="H13" i="11"/>
  <c r="H11" i="11"/>
  <c r="H10" i="11"/>
  <c r="GW6" i="10" l="1"/>
  <c r="GV7" i="10"/>
  <c r="GU4" i="10"/>
  <c r="GU5" i="10"/>
  <c r="GU7" i="10"/>
  <c r="J4" i="11"/>
  <c r="J7" i="11"/>
  <c r="J5" i="11"/>
  <c r="K7" i="11"/>
  <c r="L6" i="11"/>
  <c r="FL7" i="10"/>
  <c r="FM6" i="10"/>
  <c r="FN6" i="10" s="1"/>
  <c r="FL6" i="10"/>
  <c r="FL4" i="10" s="1"/>
  <c r="FL5" i="10"/>
  <c r="J6" i="10"/>
  <c r="J4" i="10" s="1"/>
  <c r="E69" i="10"/>
  <c r="H69" i="10" s="1"/>
  <c r="E68" i="10"/>
  <c r="H68" i="10" s="1"/>
  <c r="E62" i="10"/>
  <c r="H62" i="10" s="1"/>
  <c r="H63" i="10"/>
  <c r="H47" i="10"/>
  <c r="H45" i="10"/>
  <c r="H36" i="10"/>
  <c r="E38" i="10"/>
  <c r="H38" i="10" s="1"/>
  <c r="E14" i="10"/>
  <c r="H14" i="10" s="1"/>
  <c r="E11" i="10"/>
  <c r="H11" i="10" s="1"/>
  <c r="H65" i="10"/>
  <c r="H64" i="10"/>
  <c r="H59" i="10"/>
  <c r="H58" i="10"/>
  <c r="H57" i="10"/>
  <c r="H56" i="10"/>
  <c r="H55" i="10"/>
  <c r="H54" i="10"/>
  <c r="H53" i="10"/>
  <c r="H52" i="10"/>
  <c r="H51" i="10"/>
  <c r="H50" i="10"/>
  <c r="H49" i="10"/>
  <c r="H48" i="10"/>
  <c r="H46" i="10"/>
  <c r="H44" i="10"/>
  <c r="H43" i="10"/>
  <c r="H42" i="10"/>
  <c r="H41" i="10"/>
  <c r="H40" i="10"/>
  <c r="H39" i="10"/>
  <c r="H35" i="10"/>
  <c r="H34" i="10"/>
  <c r="H33" i="10"/>
  <c r="H32" i="10"/>
  <c r="H31" i="10"/>
  <c r="H30" i="10"/>
  <c r="H29" i="10"/>
  <c r="H28" i="10"/>
  <c r="H27" i="10"/>
  <c r="H26" i="10"/>
  <c r="H25" i="10"/>
  <c r="H24" i="10"/>
  <c r="H23" i="10"/>
  <c r="H20" i="10"/>
  <c r="H19" i="10"/>
  <c r="H18" i="10"/>
  <c r="H17" i="10"/>
  <c r="H16" i="10"/>
  <c r="H15" i="10"/>
  <c r="E13" i="10"/>
  <c r="H13" i="10" s="1"/>
  <c r="A12" i="10"/>
  <c r="E10" i="10"/>
  <c r="H10" i="10" s="1"/>
  <c r="E8" i="10"/>
  <c r="H8" i="10" s="1"/>
  <c r="A8" i="10"/>
  <c r="A9" i="10" s="1"/>
  <c r="GW7" i="10" l="1"/>
  <c r="GX6" i="10"/>
  <c r="L7" i="11"/>
  <c r="M6" i="11"/>
  <c r="FO6" i="10"/>
  <c r="FN7" i="10"/>
  <c r="FM7" i="10"/>
  <c r="K6" i="10"/>
  <c r="J5" i="10"/>
  <c r="J7" i="10"/>
  <c r="F24" i="9"/>
  <c r="GX7" i="10" l="1"/>
  <c r="GY6" i="10"/>
  <c r="M7" i="11"/>
  <c r="N6" i="11"/>
  <c r="FP6" i="10"/>
  <c r="FO7" i="10"/>
  <c r="L6" i="10"/>
  <c r="K7" i="10"/>
  <c r="F21" i="9"/>
  <c r="F20" i="9"/>
  <c r="F19" i="9"/>
  <c r="F13" i="9"/>
  <c r="I13" i="9" s="1"/>
  <c r="F14" i="9"/>
  <c r="I14" i="9" s="1"/>
  <c r="F15" i="9"/>
  <c r="I15" i="9" s="1"/>
  <c r="I16" i="9"/>
  <c r="I28" i="9"/>
  <c r="C25" i="9"/>
  <c r="C26" i="9" s="1"/>
  <c r="C27" i="9" s="1"/>
  <c r="C28" i="9" s="1"/>
  <c r="C29" i="9" s="1"/>
  <c r="F9" i="9"/>
  <c r="F29" i="9"/>
  <c r="I29" i="9" s="1"/>
  <c r="F25" i="9"/>
  <c r="F23" i="9"/>
  <c r="F12" i="9"/>
  <c r="F11" i="9"/>
  <c r="I17" i="9"/>
  <c r="GY4" i="10" l="1"/>
  <c r="GZ6" i="10"/>
  <c r="GY5" i="10"/>
  <c r="GY7" i="10"/>
  <c r="N7" i="11"/>
  <c r="O6" i="11"/>
  <c r="FP7" i="10"/>
  <c r="FQ6" i="10"/>
  <c r="M6" i="10"/>
  <c r="L7" i="10"/>
  <c r="A36" i="9"/>
  <c r="HA6" i="10" l="1"/>
  <c r="GZ7" i="10"/>
  <c r="O7" i="11"/>
  <c r="P6" i="11"/>
  <c r="FQ7" i="10"/>
  <c r="FR6" i="10"/>
  <c r="N6" i="10"/>
  <c r="M7" i="10"/>
  <c r="HB6" i="10" l="1"/>
  <c r="HA7" i="10"/>
  <c r="P7" i="11"/>
  <c r="Q6" i="11"/>
  <c r="FR7" i="10"/>
  <c r="FS6" i="10"/>
  <c r="N7" i="10"/>
  <c r="O6" i="10"/>
  <c r="F33" i="9"/>
  <c r="F34" i="9" s="1"/>
  <c r="I34" i="9" s="1"/>
  <c r="F32" i="9"/>
  <c r="I32" i="9" s="1"/>
  <c r="F8" i="9"/>
  <c r="I8" i="9" s="1"/>
  <c r="F22" i="9"/>
  <c r="I22" i="9" s="1"/>
  <c r="F18" i="9"/>
  <c r="I18" i="9" s="1"/>
  <c r="F10" i="9"/>
  <c r="I10" i="9" s="1"/>
  <c r="HC6" i="10" l="1"/>
  <c r="HB7" i="10"/>
  <c r="Q4" i="11"/>
  <c r="R6" i="11"/>
  <c r="Q5" i="11"/>
  <c r="Q7" i="11"/>
  <c r="FS7" i="10"/>
  <c r="FS5" i="10"/>
  <c r="FS4" i="10"/>
  <c r="FT6" i="10"/>
  <c r="O7" i="10"/>
  <c r="P6" i="10"/>
  <c r="F35" i="9"/>
  <c r="I35" i="9" s="1"/>
  <c r="I33" i="9"/>
  <c r="HD6" i="10" l="1"/>
  <c r="HC7" i="10"/>
  <c r="R7" i="11"/>
  <c r="S6" i="11"/>
  <c r="FU6" i="10"/>
  <c r="FT7" i="10"/>
  <c r="P7" i="10"/>
  <c r="Q6" i="10"/>
  <c r="I9" i="9"/>
  <c r="K6" i="9"/>
  <c r="HE6" i="10" l="1"/>
  <c r="HD7" i="10"/>
  <c r="S7" i="11"/>
  <c r="T6" i="11"/>
  <c r="FV6" i="10"/>
  <c r="FU7" i="10"/>
  <c r="Q5" i="10"/>
  <c r="Q4" i="10"/>
  <c r="Q7" i="10"/>
  <c r="R6" i="10"/>
  <c r="K7" i="9"/>
  <c r="K4" i="9"/>
  <c r="A8" i="9"/>
  <c r="A32" i="9"/>
  <c r="A33" i="9" s="1"/>
  <c r="A34" i="9" s="1"/>
  <c r="A35" i="9" s="1"/>
  <c r="HE7" i="10" l="1"/>
  <c r="HF6" i="10"/>
  <c r="T7" i="11"/>
  <c r="U6" i="11"/>
  <c r="FV7" i="10"/>
  <c r="FW6" i="10"/>
  <c r="R7" i="10"/>
  <c r="S6" i="10"/>
  <c r="L6" i="9"/>
  <c r="HF7" i="10" l="1"/>
  <c r="HF4" i="10"/>
  <c r="HF5" i="10"/>
  <c r="HG6" i="10"/>
  <c r="U7" i="11"/>
  <c r="V6" i="11"/>
  <c r="FX6" i="10"/>
  <c r="FW7" i="10"/>
  <c r="T6" i="10"/>
  <c r="S7" i="10"/>
  <c r="I12" i="9"/>
  <c r="I11" i="9"/>
  <c r="I20" i="9"/>
  <c r="I19" i="9"/>
  <c r="I24" i="9"/>
  <c r="I23" i="9"/>
  <c r="M6" i="9"/>
  <c r="I21" i="9"/>
  <c r="HH6" i="10" l="1"/>
  <c r="HG7" i="10"/>
  <c r="V7" i="11"/>
  <c r="W6" i="11"/>
  <c r="FY6" i="10"/>
  <c r="FX7" i="10"/>
  <c r="U6" i="10"/>
  <c r="T7" i="10"/>
  <c r="I25" i="9"/>
  <c r="N6" i="9"/>
  <c r="HI6" i="10" l="1"/>
  <c r="HH7" i="10"/>
  <c r="W7" i="11"/>
  <c r="X6" i="11"/>
  <c r="FY7" i="10"/>
  <c r="FZ6" i="10"/>
  <c r="V6" i="10"/>
  <c r="U7" i="10"/>
  <c r="I26" i="9"/>
  <c r="O6" i="9"/>
  <c r="K5" i="9"/>
  <c r="HJ6" i="10" l="1"/>
  <c r="HI7" i="10"/>
  <c r="X4" i="11"/>
  <c r="X5" i="11"/>
  <c r="X7" i="11"/>
  <c r="Y6" i="11"/>
  <c r="FZ5" i="10"/>
  <c r="GA6" i="10"/>
  <c r="FZ7" i="10"/>
  <c r="FZ4" i="10"/>
  <c r="V7" i="10"/>
  <c r="W6" i="10"/>
  <c r="I27" i="9"/>
  <c r="P6" i="9"/>
  <c r="L7" i="9"/>
  <c r="HK6" i="10" l="1"/>
  <c r="HJ7" i="10"/>
  <c r="Z6" i="11"/>
  <c r="Y7" i="11"/>
  <c r="GA7" i="10"/>
  <c r="GB6" i="10"/>
  <c r="W7" i="10"/>
  <c r="X6" i="10"/>
  <c r="Q6" i="9"/>
  <c r="M7" i="9"/>
  <c r="HL6" i="10" l="1"/>
  <c r="HK7" i="10"/>
  <c r="Z7" i="11"/>
  <c r="AA6" i="11"/>
  <c r="GC6" i="10"/>
  <c r="GB7" i="10"/>
  <c r="X5" i="10"/>
  <c r="X4" i="10"/>
  <c r="X7" i="10"/>
  <c r="Y6" i="10"/>
  <c r="R6" i="9"/>
  <c r="N7" i="9"/>
  <c r="HM6" i="10" l="1"/>
  <c r="HL7" i="10"/>
  <c r="AA7" i="11"/>
  <c r="AB6" i="11"/>
  <c r="GD6" i="10"/>
  <c r="GC7" i="10"/>
  <c r="Z6" i="10"/>
  <c r="Y7" i="10"/>
  <c r="S6" i="9"/>
  <c r="O7" i="9"/>
  <c r="HM7" i="10" l="1"/>
  <c r="HM5" i="10"/>
  <c r="HN6" i="10"/>
  <c r="HM4" i="10"/>
  <c r="AB7" i="11"/>
  <c r="AC6" i="11"/>
  <c r="GD7" i="10"/>
  <c r="GE6" i="10"/>
  <c r="Z7" i="10"/>
  <c r="AA6" i="10"/>
  <c r="T6" i="9"/>
  <c r="P7" i="9"/>
  <c r="HN7" i="10" l="1"/>
  <c r="HO6" i="10"/>
  <c r="AC7" i="11"/>
  <c r="AD6" i="11"/>
  <c r="GF6" i="10"/>
  <c r="GE7" i="10"/>
  <c r="AB6" i="10"/>
  <c r="AA7" i="10"/>
  <c r="U6" i="9"/>
  <c r="Q7" i="9"/>
  <c r="HP6" i="10" l="1"/>
  <c r="HO7" i="10"/>
  <c r="AD7" i="11"/>
  <c r="AE6" i="11"/>
  <c r="GF7" i="10"/>
  <c r="GG6" i="10"/>
  <c r="AB7" i="10"/>
  <c r="AC6" i="10"/>
  <c r="V6" i="9"/>
  <c r="R7" i="9"/>
  <c r="R5" i="9"/>
  <c r="R4" i="9"/>
  <c r="HQ6" i="10" l="1"/>
  <c r="HP7" i="10"/>
  <c r="AE4" i="11"/>
  <c r="AE7" i="11"/>
  <c r="AE5" i="11"/>
  <c r="AF6" i="11"/>
  <c r="GG7" i="10"/>
  <c r="GH6" i="10"/>
  <c r="GG4" i="10"/>
  <c r="GG5" i="10"/>
  <c r="AD6" i="10"/>
  <c r="AC7" i="10"/>
  <c r="W6" i="9"/>
  <c r="S7" i="9"/>
  <c r="HR6" i="10" l="1"/>
  <c r="HQ7" i="10"/>
  <c r="AG6" i="11"/>
  <c r="AF7" i="11"/>
  <c r="GI6" i="10"/>
  <c r="GH7" i="10"/>
  <c r="AD7" i="10"/>
  <c r="AE6" i="10"/>
  <c r="X6" i="9"/>
  <c r="T7" i="9"/>
  <c r="HS6" i="10" l="1"/>
  <c r="HR7" i="10"/>
  <c r="AH6" i="11"/>
  <c r="AG7" i="11"/>
  <c r="GI7" i="10"/>
  <c r="GJ6" i="10"/>
  <c r="AE7" i="10"/>
  <c r="AE5" i="10"/>
  <c r="AE4" i="10"/>
  <c r="AF6" i="10"/>
  <c r="Y6" i="9"/>
  <c r="U7" i="9"/>
  <c r="HT6" i="10" l="1"/>
  <c r="HS7" i="10"/>
  <c r="AH7" i="11"/>
  <c r="AI6" i="11"/>
  <c r="GK6" i="10"/>
  <c r="GJ7" i="10"/>
  <c r="AG6" i="10"/>
  <c r="AF7" i="10"/>
  <c r="Z6" i="9"/>
  <c r="V7" i="9"/>
  <c r="HU6" i="10" l="1"/>
  <c r="HT7" i="10"/>
  <c r="AI7" i="11"/>
  <c r="AJ6" i="11"/>
  <c r="GL6" i="10"/>
  <c r="GK7" i="10"/>
  <c r="AG7" i="10"/>
  <c r="AH6" i="10"/>
  <c r="AA6" i="9"/>
  <c r="X7" i="9"/>
  <c r="W7" i="9"/>
  <c r="HU7" i="10" l="1"/>
  <c r="HV6" i="10"/>
  <c r="AJ7" i="11"/>
  <c r="AK6" i="11"/>
  <c r="GL7" i="10"/>
  <c r="GM6" i="10"/>
  <c r="AH7" i="10"/>
  <c r="AI6" i="10"/>
  <c r="AB6" i="9"/>
  <c r="Y5" i="9"/>
  <c r="Y4" i="9"/>
  <c r="Y7" i="9"/>
  <c r="HV7" i="10" l="1"/>
  <c r="HW6" i="10"/>
  <c r="AL6" i="11"/>
  <c r="AK7" i="11"/>
  <c r="GN6" i="10"/>
  <c r="GM7" i="10"/>
  <c r="AJ6" i="10"/>
  <c r="AI7" i="10"/>
  <c r="AC6" i="9"/>
  <c r="Z7" i="9"/>
  <c r="HX6" i="10" l="1"/>
  <c r="HW7" i="10"/>
  <c r="AL4" i="11"/>
  <c r="AL7" i="11"/>
  <c r="AM6" i="11"/>
  <c r="AL5" i="11"/>
  <c r="GN5" i="10"/>
  <c r="GN7" i="10"/>
  <c r="GN4" i="10"/>
  <c r="GO6" i="10"/>
  <c r="AK6" i="10"/>
  <c r="AJ7" i="10"/>
  <c r="AD6" i="9"/>
  <c r="AA7" i="9"/>
  <c r="HY6" i="10" l="1"/>
  <c r="HY7" i="10" s="1"/>
  <c r="HX7" i="10"/>
  <c r="AM7" i="11"/>
  <c r="AN6" i="11"/>
  <c r="GO7" i="10"/>
  <c r="GP6" i="10"/>
  <c r="AL6" i="10"/>
  <c r="AK7" i="10"/>
  <c r="AE6" i="9"/>
  <c r="AB7" i="9"/>
  <c r="AN7" i="11" l="1"/>
  <c r="AO6" i="11"/>
  <c r="GQ6" i="10"/>
  <c r="GP7" i="10"/>
  <c r="AL7" i="10"/>
  <c r="AL5" i="10"/>
  <c r="AM6" i="10"/>
  <c r="AL4" i="10"/>
  <c r="AF6" i="9"/>
  <c r="AC7" i="9"/>
  <c r="AP6" i="11" l="1"/>
  <c r="AO7" i="11"/>
  <c r="GQ7" i="10"/>
  <c r="GR6" i="10"/>
  <c r="AM7" i="10"/>
  <c r="AN6" i="10"/>
  <c r="AG6" i="9"/>
  <c r="AD7" i="9"/>
  <c r="AP7" i="11" l="1"/>
  <c r="AQ6" i="11"/>
  <c r="GS6" i="10"/>
  <c r="GR7" i="10"/>
  <c r="AO6" i="10"/>
  <c r="AN7" i="10"/>
  <c r="AH6" i="9"/>
  <c r="AE7" i="9"/>
  <c r="AQ7" i="11" l="1"/>
  <c r="AR6" i="11"/>
  <c r="GT6" i="10"/>
  <c r="GS7" i="10"/>
  <c r="AP6" i="10"/>
  <c r="AO7" i="10"/>
  <c r="AI6" i="9"/>
  <c r="AF4" i="9"/>
  <c r="AF7" i="9"/>
  <c r="AF5" i="9"/>
  <c r="AR7" i="11" l="1"/>
  <c r="AS6" i="11"/>
  <c r="GT7" i="10"/>
  <c r="AP7" i="10"/>
  <c r="AQ6" i="10"/>
  <c r="AJ6" i="9"/>
  <c r="AG7" i="9"/>
  <c r="AS5" i="11" l="1"/>
  <c r="AS4" i="11"/>
  <c r="AT6" i="11"/>
  <c r="AS7" i="11"/>
  <c r="AR6" i="10"/>
  <c r="AQ7" i="10"/>
  <c r="AK6" i="9"/>
  <c r="AH7" i="9"/>
  <c r="AT7" i="11" l="1"/>
  <c r="AU6" i="11"/>
  <c r="AS6" i="10"/>
  <c r="AR7" i="10"/>
  <c r="AL6" i="9"/>
  <c r="AM6" i="9" s="1"/>
  <c r="AI7" i="9"/>
  <c r="AU7" i="11" l="1"/>
  <c r="AV6" i="11"/>
  <c r="AT6" i="10"/>
  <c r="AS5" i="10"/>
  <c r="AS4" i="10"/>
  <c r="AS7" i="10"/>
  <c r="AN6" i="9"/>
  <c r="AM4" i="9"/>
  <c r="AM5" i="9"/>
  <c r="AM7" i="9"/>
  <c r="AJ7" i="9"/>
  <c r="AV7" i="11" l="1"/>
  <c r="AW6" i="11"/>
  <c r="AT7" i="10"/>
  <c r="AU6" i="10"/>
  <c r="AO6" i="9"/>
  <c r="AN7" i="9"/>
  <c r="AK7" i="9"/>
  <c r="AX6" i="11" l="1"/>
  <c r="AW7" i="11"/>
  <c r="AU7" i="10"/>
  <c r="AV6" i="10"/>
  <c r="AP6" i="9"/>
  <c r="AO7" i="9"/>
  <c r="AL7" i="9"/>
  <c r="AX7" i="11" l="1"/>
  <c r="AY6" i="11"/>
  <c r="AV7" i="10"/>
  <c r="AW6" i="10"/>
  <c r="AQ6" i="9"/>
  <c r="AP7" i="9"/>
  <c r="A9" i="9"/>
  <c r="AY7" i="11" l="1"/>
  <c r="AZ6" i="11"/>
  <c r="AW7" i="10"/>
  <c r="AX6" i="10"/>
  <c r="AQ7" i="9"/>
  <c r="AR6" i="9"/>
  <c r="A10" i="9"/>
  <c r="A11" i="9" s="1"/>
  <c r="A12" i="9" s="1"/>
  <c r="AZ7" i="11" l="1"/>
  <c r="AZ5" i="11"/>
  <c r="BA6" i="11"/>
  <c r="AZ4" i="11"/>
  <c r="AX7" i="10"/>
  <c r="AY6" i="10"/>
  <c r="AR7" i="9"/>
  <c r="AS6" i="9"/>
  <c r="A13" i="9"/>
  <c r="A14" i="9" s="1"/>
  <c r="A15" i="9" s="1"/>
  <c r="A16" i="9" s="1"/>
  <c r="BB6" i="11" l="1"/>
  <c r="BA7" i="11"/>
  <c r="AZ6" i="10"/>
  <c r="AY7" i="10"/>
  <c r="A17" i="9"/>
  <c r="A18" i="9" s="1"/>
  <c r="A19" i="9" s="1"/>
  <c r="A20" i="9" s="1"/>
  <c r="A21" i="9" s="1"/>
  <c r="AS7" i="9"/>
  <c r="AT6" i="9"/>
  <c r="BB7" i="11" l="1"/>
  <c r="BC6" i="11"/>
  <c r="AZ5" i="10"/>
  <c r="AZ4" i="10"/>
  <c r="AZ7" i="10"/>
  <c r="BA6" i="10"/>
  <c r="AU6" i="9"/>
  <c r="AT7" i="9"/>
  <c r="AT4" i="9"/>
  <c r="AT5" i="9"/>
  <c r="A22" i="9"/>
  <c r="A23" i="9" s="1"/>
  <c r="A24" i="9" s="1"/>
  <c r="A25" i="9" s="1"/>
  <c r="A26" i="9" s="1"/>
  <c r="A27" i="9" s="1"/>
  <c r="A28" i="9" s="1"/>
  <c r="BC7" i="11" l="1"/>
  <c r="BD6" i="11"/>
  <c r="BB6" i="10"/>
  <c r="BA7" i="10"/>
  <c r="A29" i="9"/>
  <c r="AV6" i="9"/>
  <c r="AU7" i="9"/>
  <c r="BE6" i="11" l="1"/>
  <c r="BD7" i="11"/>
  <c r="BB7" i="10"/>
  <c r="BC6" i="10"/>
  <c r="AW6" i="9"/>
  <c r="AV7" i="9"/>
  <c r="BF6" i="11" l="1"/>
  <c r="BE7" i="11"/>
  <c r="BC7" i="10"/>
  <c r="BD6" i="10"/>
  <c r="AW7" i="9"/>
  <c r="AX6" i="9"/>
  <c r="BF7" i="11" l="1"/>
  <c r="BG6" i="11"/>
  <c r="BD7" i="10"/>
  <c r="BE6" i="10"/>
  <c r="AX7" i="9"/>
  <c r="AY6" i="9"/>
  <c r="BG7" i="11" l="1"/>
  <c r="BG5" i="11"/>
  <c r="BH6" i="11"/>
  <c r="BG4" i="11"/>
  <c r="BF6" i="10"/>
  <c r="BE7" i="10"/>
  <c r="AY7" i="9"/>
  <c r="AZ6" i="9"/>
  <c r="BI6" i="11" l="1"/>
  <c r="BH7" i="11"/>
  <c r="BF7" i="10"/>
  <c r="BG6" i="10"/>
  <c r="AZ7" i="9"/>
  <c r="BA6" i="9"/>
  <c r="BJ6" i="11" l="1"/>
  <c r="BI7" i="11"/>
  <c r="BH6" i="10"/>
  <c r="BG7" i="10"/>
  <c r="BG5" i="10"/>
  <c r="BG4" i="10"/>
  <c r="BA5" i="9"/>
  <c r="BA4" i="9"/>
  <c r="BA7" i="9"/>
  <c r="BB6" i="9"/>
  <c r="BJ7" i="11" l="1"/>
  <c r="BK6" i="11"/>
  <c r="BI6" i="10"/>
  <c r="BH7" i="10"/>
  <c r="BC6" i="9"/>
  <c r="BB7" i="9"/>
  <c r="BK7" i="11" l="1"/>
  <c r="BL6" i="11"/>
  <c r="BJ6" i="10"/>
  <c r="BI7" i="10"/>
  <c r="BD6" i="9"/>
  <c r="BC7" i="9"/>
  <c r="BM6" i="11" l="1"/>
  <c r="BL7" i="11"/>
  <c r="BJ7" i="10"/>
  <c r="BK6" i="10"/>
  <c r="BD7" i="9"/>
  <c r="BE6" i="9"/>
  <c r="BN6" i="11" l="1"/>
  <c r="BM7" i="11"/>
  <c r="BK7" i="10"/>
  <c r="BL6" i="10"/>
  <c r="BE7" i="9"/>
  <c r="BF6" i="9"/>
  <c r="BN7" i="11" l="1"/>
  <c r="BO6" i="11"/>
  <c r="BN5" i="11"/>
  <c r="BN4" i="11"/>
  <c r="BM6" i="10"/>
  <c r="BL7" i="10"/>
  <c r="BF7" i="9"/>
  <c r="BG6" i="9"/>
  <c r="BO7" i="11" l="1"/>
  <c r="BP6" i="11"/>
  <c r="BN6" i="10"/>
  <c r="BM7" i="10"/>
  <c r="BG7" i="9"/>
  <c r="BH6" i="9"/>
  <c r="BP7" i="11" l="1"/>
  <c r="BQ6" i="11"/>
  <c r="BN4" i="10"/>
  <c r="BN7" i="10"/>
  <c r="BN5" i="10"/>
  <c r="BO6" i="10"/>
  <c r="BH5" i="9"/>
  <c r="BH4" i="9"/>
  <c r="BH7" i="9"/>
  <c r="BI6" i="9"/>
  <c r="BR6" i="11" l="1"/>
  <c r="BQ7" i="11"/>
  <c r="BP6" i="10"/>
  <c r="BO7" i="10"/>
  <c r="BJ6" i="9"/>
  <c r="BI7" i="9"/>
  <c r="BR7" i="11" l="1"/>
  <c r="BS6" i="11"/>
  <c r="BQ6" i="10"/>
  <c r="BP7" i="10"/>
  <c r="BK6" i="9"/>
  <c r="BJ7" i="9"/>
  <c r="BS7" i="11" l="1"/>
  <c r="BT6" i="11"/>
  <c r="BR6" i="10"/>
  <c r="BQ7" i="10"/>
  <c r="BL6" i="9"/>
  <c r="BK7" i="9"/>
  <c r="BU6" i="11" l="1"/>
  <c r="BT7" i="11"/>
  <c r="BR7" i="10"/>
  <c r="BS6" i="10"/>
  <c r="BM6" i="9"/>
  <c r="BL7" i="9"/>
  <c r="BU4" i="11" l="1"/>
  <c r="BV6" i="11"/>
  <c r="BU5" i="11"/>
  <c r="BU7" i="11"/>
  <c r="BS7" i="10"/>
  <c r="BT6" i="10"/>
  <c r="BM7" i="9"/>
  <c r="BN6" i="9"/>
  <c r="BV7" i="11" l="1"/>
  <c r="BW6" i="11"/>
  <c r="BU6" i="10"/>
  <c r="BT7" i="10"/>
  <c r="BN7" i="9"/>
  <c r="BO6" i="9"/>
  <c r="BW7" i="11" l="1"/>
  <c r="BX6" i="11"/>
  <c r="BU5" i="10"/>
  <c r="BU4" i="10"/>
  <c r="BU7" i="10"/>
  <c r="BV6" i="10"/>
  <c r="BO7" i="9"/>
  <c r="BO4" i="9"/>
  <c r="BO5" i="9"/>
  <c r="BP6" i="9"/>
  <c r="BX7" i="11" l="1"/>
  <c r="BY6" i="11"/>
  <c r="BV7" i="10"/>
  <c r="BW6" i="10"/>
  <c r="BQ6" i="9"/>
  <c r="BP7" i="9"/>
  <c r="BZ6" i="11" l="1"/>
  <c r="BY7" i="11"/>
  <c r="BX6" i="10"/>
  <c r="BW7" i="10"/>
  <c r="BR6" i="9"/>
  <c r="BQ7" i="9"/>
  <c r="BZ7" i="11" l="1"/>
  <c r="CA6" i="11"/>
  <c r="BX7" i="10"/>
  <c r="BY6" i="10"/>
  <c r="BR7" i="9"/>
  <c r="BS6" i="9"/>
  <c r="CA7" i="11" l="1"/>
  <c r="CB6" i="11"/>
  <c r="BZ6" i="10"/>
  <c r="BY7" i="10"/>
  <c r="BT6" i="9"/>
  <c r="BS7" i="9"/>
  <c r="CB4" i="11" l="1"/>
  <c r="CB5" i="11"/>
  <c r="CC6" i="11"/>
  <c r="CB7" i="11"/>
  <c r="BZ7" i="10"/>
  <c r="CA6" i="10"/>
  <c r="BT7" i="9"/>
  <c r="BU6" i="9"/>
  <c r="CD6" i="11" l="1"/>
  <c r="CC7" i="11"/>
  <c r="CA7" i="10"/>
  <c r="CB6" i="10"/>
  <c r="BU7" i="9"/>
  <c r="BV6" i="9"/>
  <c r="CD7" i="11" l="1"/>
  <c r="CE6" i="11"/>
  <c r="CB5" i="10"/>
  <c r="CB4" i="10"/>
  <c r="CB7" i="10"/>
  <c r="CC6" i="10"/>
  <c r="BV7" i="9"/>
  <c r="BV4" i="9"/>
  <c r="BW6" i="9"/>
  <c r="BV5" i="9"/>
  <c r="CE7" i="11" l="1"/>
  <c r="CF6" i="11"/>
  <c r="CD6" i="10"/>
  <c r="CC7" i="10"/>
  <c r="BW7" i="9"/>
  <c r="BX6" i="9"/>
  <c r="CG6" i="11" l="1"/>
  <c r="CF7" i="11"/>
  <c r="CD7" i="10"/>
  <c r="CE6" i="10"/>
  <c r="BX7" i="9"/>
  <c r="BY6" i="9"/>
  <c r="CH6" i="11" l="1"/>
  <c r="CG7" i="11"/>
  <c r="CF6" i="10"/>
  <c r="CE7" i="10"/>
  <c r="BZ6" i="9"/>
  <c r="BY7" i="9"/>
  <c r="CH7" i="11" l="1"/>
  <c r="CI6" i="11"/>
  <c r="CG6" i="10"/>
  <c r="CF7" i="10"/>
  <c r="CA6" i="9"/>
  <c r="BZ7" i="9"/>
  <c r="CI4" i="11" l="1"/>
  <c r="CI7" i="11"/>
  <c r="CJ6" i="11"/>
  <c r="CI5" i="11"/>
  <c r="CH6" i="10"/>
  <c r="CG7" i="10"/>
  <c r="CB6" i="9"/>
  <c r="CC6" i="9" s="1"/>
  <c r="CA7" i="9"/>
  <c r="CJ7" i="11" l="1"/>
  <c r="CK6" i="11"/>
  <c r="CH7" i="10"/>
  <c r="CI6" i="10"/>
  <c r="CC7" i="9"/>
  <c r="CC4" i="9"/>
  <c r="CD6" i="9"/>
  <c r="CC5" i="9"/>
  <c r="CB7" i="9"/>
  <c r="CL6" i="11" l="1"/>
  <c r="CK7" i="11"/>
  <c r="CI7" i="10"/>
  <c r="CI5" i="10"/>
  <c r="CI4" i="10"/>
  <c r="CJ6" i="10"/>
  <c r="CE6" i="9"/>
  <c r="CD7" i="9"/>
  <c r="CL7" i="11" l="1"/>
  <c r="CM6" i="11"/>
  <c r="CJ7" i="10"/>
  <c r="CK6" i="10"/>
  <c r="CE7" i="9"/>
  <c r="CF6" i="9"/>
  <c r="CM7" i="11" l="1"/>
  <c r="CN6" i="11"/>
  <c r="CL6" i="10"/>
  <c r="CK7" i="10"/>
  <c r="CG6" i="9"/>
  <c r="CF7" i="9"/>
  <c r="CN7" i="11" l="1"/>
  <c r="CO6" i="11"/>
  <c r="CL7" i="10"/>
  <c r="CM6" i="10"/>
  <c r="CG7" i="9"/>
  <c r="CH6" i="9"/>
  <c r="CP6" i="11" l="1"/>
  <c r="CO7" i="11"/>
  <c r="CN6" i="10"/>
  <c r="CM7" i="10"/>
  <c r="CH7" i="9"/>
  <c r="CI6" i="9"/>
  <c r="CP4" i="11" l="1"/>
  <c r="CP7" i="11"/>
  <c r="CQ6" i="11"/>
  <c r="CP5" i="11"/>
  <c r="CO6" i="10"/>
  <c r="CN7" i="10"/>
  <c r="CI7" i="9"/>
  <c r="CJ6" i="9"/>
  <c r="CQ7" i="11" l="1"/>
  <c r="CR6" i="11"/>
  <c r="CP6" i="10"/>
  <c r="CO7" i="10"/>
  <c r="CK6" i="9"/>
  <c r="CJ4" i="9"/>
  <c r="CJ5" i="9"/>
  <c r="CJ7" i="9"/>
  <c r="CS6" i="11" l="1"/>
  <c r="CR7" i="11"/>
  <c r="CP7" i="10"/>
  <c r="CP5" i="10"/>
  <c r="CQ6" i="10"/>
  <c r="CP4" i="10"/>
  <c r="CL6" i="9"/>
  <c r="CK7" i="9"/>
  <c r="CT6" i="11" l="1"/>
  <c r="CS7" i="11"/>
  <c r="CQ7" i="10"/>
  <c r="CR6" i="10"/>
  <c r="CL7" i="9"/>
  <c r="CM6" i="9"/>
  <c r="CT7" i="11" l="1"/>
  <c r="CU6" i="11"/>
  <c r="CS6" i="10"/>
  <c r="CR7" i="10"/>
  <c r="CM7" i="9"/>
  <c r="CN6" i="9"/>
  <c r="CU7" i="11" l="1"/>
  <c r="CV6" i="11"/>
  <c r="CS7" i="10"/>
  <c r="CT6" i="10"/>
  <c r="CO6" i="9"/>
  <c r="CN7" i="9"/>
  <c r="CV7" i="11" l="1"/>
  <c r="CW6" i="11"/>
  <c r="CT7" i="10"/>
  <c r="CU6" i="10"/>
  <c r="CP6" i="9"/>
  <c r="CO7" i="9"/>
  <c r="CW5" i="11" l="1"/>
  <c r="CW4" i="11"/>
  <c r="CX6" i="11"/>
  <c r="CW7" i="11"/>
  <c r="CV6" i="10"/>
  <c r="CU7" i="10"/>
  <c r="CP7" i="9"/>
  <c r="CQ6" i="9"/>
  <c r="CX7" i="11" l="1"/>
  <c r="CY6" i="11"/>
  <c r="CV7" i="10"/>
  <c r="CW6" i="10"/>
  <c r="CR6" i="9"/>
  <c r="CQ4" i="9"/>
  <c r="CQ5" i="9"/>
  <c r="CQ7" i="9"/>
  <c r="CY7" i="11" l="1"/>
  <c r="CZ6" i="11"/>
  <c r="CX6" i="10"/>
  <c r="CW4" i="10"/>
  <c r="CW5" i="10"/>
  <c r="CW7" i="10"/>
  <c r="CR7" i="9"/>
  <c r="CS6" i="9"/>
  <c r="CZ7" i="11" l="1"/>
  <c r="DA6" i="11"/>
  <c r="CX7" i="10"/>
  <c r="CY6" i="10"/>
  <c r="CS7" i="9"/>
  <c r="CT6" i="9"/>
  <c r="DB6" i="11" l="1"/>
  <c r="DA7" i="11"/>
  <c r="CY7" i="10"/>
  <c r="CZ6" i="10"/>
  <c r="CT7" i="9"/>
  <c r="CU6" i="9"/>
  <c r="DB7" i="11" l="1"/>
  <c r="DC6" i="11"/>
  <c r="DA6" i="10"/>
  <c r="CZ7" i="10"/>
  <c r="CU7" i="9"/>
  <c r="CV6" i="9"/>
  <c r="DC7" i="11" l="1"/>
  <c r="DD6" i="11"/>
  <c r="DB6" i="10"/>
  <c r="DA7" i="10"/>
  <c r="CW6" i="9"/>
  <c r="CV7" i="9"/>
  <c r="DE6" i="11" l="1"/>
  <c r="DD5" i="11"/>
  <c r="DD7" i="11"/>
  <c r="DD4" i="11"/>
  <c r="DB7" i="10"/>
  <c r="DC6" i="10"/>
  <c r="CW7" i="9"/>
  <c r="CX6" i="9"/>
  <c r="DF6" i="11" l="1"/>
  <c r="DE7" i="11"/>
  <c r="DD6" i="10"/>
  <c r="DC7" i="10"/>
  <c r="CX7" i="9"/>
  <c r="CX5" i="9"/>
  <c r="CX4" i="9"/>
  <c r="CY6" i="9"/>
  <c r="DF7" i="11" l="1"/>
  <c r="DG6" i="11"/>
  <c r="DE6" i="10"/>
  <c r="DD4" i="10"/>
  <c r="DD5" i="10"/>
  <c r="DD7" i="10"/>
  <c r="CZ6" i="9"/>
  <c r="CY7" i="9"/>
  <c r="DG7" i="11" l="1"/>
  <c r="DH6" i="11"/>
  <c r="DF6" i="10"/>
  <c r="DE7" i="10"/>
  <c r="DA6" i="9"/>
  <c r="CZ7" i="9"/>
  <c r="DH7" i="11" l="1"/>
  <c r="DI6" i="11"/>
  <c r="DF7" i="10"/>
  <c r="DG6" i="10"/>
  <c r="DA7" i="9"/>
  <c r="DB6" i="9"/>
  <c r="DJ6" i="11" l="1"/>
  <c r="DI7" i="11"/>
  <c r="DG7" i="10"/>
  <c r="DH6" i="10"/>
  <c r="DB7" i="9"/>
  <c r="DC6" i="9"/>
  <c r="DJ7" i="11" l="1"/>
  <c r="DK6" i="11"/>
  <c r="DH7" i="10"/>
  <c r="DI6" i="10"/>
  <c r="DC7" i="9"/>
  <c r="DD6" i="9"/>
  <c r="DK7" i="11" l="1"/>
  <c r="DK5" i="11"/>
  <c r="DL6" i="11"/>
  <c r="DK4" i="11"/>
  <c r="DJ6" i="10"/>
  <c r="DI7" i="10"/>
  <c r="DD7" i="9"/>
  <c r="DE6" i="9"/>
  <c r="DL7" i="11" l="1"/>
  <c r="DM6" i="11"/>
  <c r="DJ7" i="10"/>
  <c r="DK6" i="10"/>
  <c r="DE4" i="9"/>
  <c r="DE5" i="9"/>
  <c r="DF6" i="9"/>
  <c r="DE7" i="9"/>
  <c r="DN6" i="11" l="1"/>
  <c r="DM7" i="11"/>
  <c r="DL6" i="10"/>
  <c r="DK5" i="10"/>
  <c r="DK7" i="10"/>
  <c r="DK4" i="10"/>
  <c r="DF7" i="9"/>
  <c r="DG6" i="9"/>
  <c r="DN7" i="11" l="1"/>
  <c r="DO6" i="11"/>
  <c r="DM6" i="10"/>
  <c r="DL7" i="10"/>
  <c r="DH6" i="9"/>
  <c r="DG7" i="9"/>
  <c r="DO7" i="11" l="1"/>
  <c r="DP6" i="11"/>
  <c r="DN6" i="10"/>
  <c r="DM7" i="10"/>
  <c r="DH7" i="9"/>
  <c r="DI6" i="9"/>
  <c r="DQ6" i="11" l="1"/>
  <c r="DP7" i="11"/>
  <c r="DN7" i="10"/>
  <c r="DO6" i="10"/>
  <c r="DI7" i="9"/>
  <c r="DJ6" i="9"/>
  <c r="DR6" i="11" l="1"/>
  <c r="DQ7" i="11"/>
  <c r="DO7" i="10"/>
  <c r="DP6" i="10"/>
  <c r="DJ7" i="9"/>
  <c r="DK6" i="9"/>
  <c r="DR7" i="11" l="1"/>
  <c r="DS6" i="11"/>
  <c r="DR5" i="11"/>
  <c r="DR4" i="11"/>
  <c r="DP7" i="10"/>
  <c r="DQ6" i="10"/>
  <c r="DK7" i="9"/>
  <c r="DL6" i="9"/>
  <c r="DS7" i="11" l="1"/>
  <c r="DT6" i="11"/>
  <c r="DQ7" i="10"/>
  <c r="DR6" i="10"/>
  <c r="DL7" i="9"/>
  <c r="DL4" i="9"/>
  <c r="DL5" i="9"/>
  <c r="DM6" i="9"/>
  <c r="DT7" i="11" l="1"/>
  <c r="DU6" i="11"/>
  <c r="DR4" i="10"/>
  <c r="DR7" i="10"/>
  <c r="DR5" i="10"/>
  <c r="DS6" i="10"/>
  <c r="DN6" i="9"/>
  <c r="DM7" i="9"/>
  <c r="DV6" i="11" l="1"/>
  <c r="DU7" i="11"/>
  <c r="DT6" i="10"/>
  <c r="DS7" i="10"/>
  <c r="DO6" i="9"/>
  <c r="DN7" i="9"/>
  <c r="DV7" i="11" l="1"/>
  <c r="DW6" i="11"/>
  <c r="DU6" i="10"/>
  <c r="DT7" i="10"/>
  <c r="DP6" i="9"/>
  <c r="DO7" i="9"/>
  <c r="DW7" i="11" l="1"/>
  <c r="DX6" i="11"/>
  <c r="DV6" i="10"/>
  <c r="DU7" i="10"/>
  <c r="DQ6" i="9"/>
  <c r="DP7" i="9"/>
  <c r="DY6" i="11" l="1"/>
  <c r="DX7" i="11"/>
  <c r="DV7" i="10"/>
  <c r="DW6" i="10"/>
  <c r="DQ7" i="9"/>
  <c r="DR6" i="9"/>
  <c r="DS6" i="9" s="1"/>
  <c r="DS7" i="9" s="1"/>
  <c r="DZ6" i="11" l="1"/>
  <c r="DY5" i="11"/>
  <c r="DY7" i="11"/>
  <c r="DY4" i="11"/>
  <c r="DW7" i="10"/>
  <c r="DX6" i="10"/>
  <c r="DR7" i="9"/>
  <c r="DZ7" i="11" l="1"/>
  <c r="EA6" i="11"/>
  <c r="DY6" i="10"/>
  <c r="DX7" i="10"/>
  <c r="DT6" i="9"/>
  <c r="DS5" i="9"/>
  <c r="DS4" i="9"/>
  <c r="EA7" i="11" l="1"/>
  <c r="EB6" i="11"/>
  <c r="DY5" i="10"/>
  <c r="DY4" i="10"/>
  <c r="DZ6" i="10"/>
  <c r="DY7" i="10"/>
  <c r="DU6" i="9"/>
  <c r="DT7" i="9"/>
  <c r="EB7" i="11" l="1"/>
  <c r="EC6" i="11"/>
  <c r="DZ7" i="10"/>
  <c r="EA6" i="10"/>
  <c r="DV6" i="9"/>
  <c r="DU7" i="9"/>
  <c r="ED6" i="11" l="1"/>
  <c r="EC7" i="11"/>
  <c r="EB6" i="10"/>
  <c r="EA7" i="10"/>
  <c r="DV7" i="9"/>
  <c r="DW6" i="9"/>
  <c r="ED7" i="11" l="1"/>
  <c r="EE6" i="11"/>
  <c r="EB7" i="10"/>
  <c r="EC6" i="10"/>
  <c r="DX6" i="9"/>
  <c r="DW7" i="9"/>
  <c r="EE7" i="11" l="1"/>
  <c r="EF6" i="11"/>
  <c r="ED6" i="10"/>
  <c r="EC7" i="10"/>
  <c r="DY6" i="9"/>
  <c r="DX7" i="9"/>
  <c r="EF4" i="11" l="1"/>
  <c r="EF5" i="11"/>
  <c r="EG6" i="11"/>
  <c r="EF7" i="11"/>
  <c r="ED7" i="10"/>
  <c r="EE6" i="10"/>
  <c r="DY7" i="9"/>
  <c r="DZ6" i="9"/>
  <c r="EH6" i="11" l="1"/>
  <c r="EG7" i="11"/>
  <c r="EE7" i="10"/>
  <c r="EF6" i="10"/>
  <c r="DZ7" i="9"/>
  <c r="EA6" i="9"/>
  <c r="DZ4" i="9"/>
  <c r="DZ5" i="9"/>
  <c r="EH7" i="11" l="1"/>
  <c r="EI6" i="11"/>
  <c r="EG6" i="10"/>
  <c r="EF5" i="10"/>
  <c r="EF4" i="10"/>
  <c r="EF7" i="10"/>
  <c r="EA7" i="9"/>
  <c r="EB6" i="9"/>
  <c r="EI7" i="11" l="1"/>
  <c r="EJ6" i="11"/>
  <c r="EH6" i="10"/>
  <c r="EG7" i="10"/>
  <c r="EB7" i="9"/>
  <c r="EC6" i="9"/>
  <c r="EJ7" i="11" l="1"/>
  <c r="EK6" i="11"/>
  <c r="EH7" i="10"/>
  <c r="EI6" i="10"/>
  <c r="ED6" i="9"/>
  <c r="EC7" i="9"/>
  <c r="EL6" i="11" l="1"/>
  <c r="EK7" i="11"/>
  <c r="EJ6" i="10"/>
  <c r="EI7" i="10"/>
  <c r="EE6" i="9"/>
  <c r="ED7" i="9"/>
  <c r="EL7" i="11" l="1"/>
  <c r="EM6" i="11"/>
  <c r="EK6" i="10"/>
  <c r="EJ7" i="10"/>
  <c r="EE7" i="9"/>
  <c r="EF6" i="9"/>
  <c r="EM4" i="11" l="1"/>
  <c r="EM7" i="11"/>
  <c r="EM5" i="11"/>
  <c r="EN6" i="11"/>
  <c r="EL6" i="10"/>
  <c r="EK7" i="10"/>
  <c r="EF7" i="9"/>
  <c r="EG6" i="9"/>
  <c r="EO6" i="11" l="1"/>
  <c r="EN7" i="11"/>
  <c r="EL7" i="10"/>
  <c r="EM6" i="10"/>
  <c r="EG7" i="9"/>
  <c r="EH6" i="9"/>
  <c r="EG5" i="9"/>
  <c r="EG4" i="9"/>
  <c r="EP6" i="11" l="1"/>
  <c r="EO7" i="11"/>
  <c r="EM7" i="10"/>
  <c r="EM5" i="10"/>
  <c r="EM4" i="10"/>
  <c r="EN6" i="10"/>
  <c r="EH7" i="9"/>
  <c r="EI6" i="9"/>
  <c r="EP7" i="11" l="1"/>
  <c r="EQ6" i="11"/>
  <c r="EN7" i="10"/>
  <c r="EO6" i="10"/>
  <c r="EJ6" i="9"/>
  <c r="EI7" i="9"/>
  <c r="EQ7" i="11" l="1"/>
  <c r="ER6" i="11"/>
  <c r="EO7" i="10"/>
  <c r="EP6" i="10"/>
  <c r="EK6" i="9"/>
  <c r="EJ7" i="9"/>
  <c r="ER7" i="11" l="1"/>
  <c r="ES6" i="11"/>
  <c r="EP7" i="10"/>
  <c r="EQ6" i="10"/>
  <c r="EL6" i="9"/>
  <c r="EK7" i="9"/>
  <c r="ET6" i="11" l="1"/>
  <c r="ES7" i="11"/>
  <c r="ER6" i="10"/>
  <c r="EQ7" i="10"/>
  <c r="EL7" i="9"/>
  <c r="EM6" i="9"/>
  <c r="ET4" i="11" l="1"/>
  <c r="ET7" i="11"/>
  <c r="EU6" i="11"/>
  <c r="ET5" i="11"/>
  <c r="ES6" i="10"/>
  <c r="ER7" i="10"/>
  <c r="EM7" i="9"/>
  <c r="EN6" i="9"/>
  <c r="EU7" i="11" l="1"/>
  <c r="EV6" i="11"/>
  <c r="ES7" i="10"/>
  <c r="ET6" i="10"/>
  <c r="EO6" i="9"/>
  <c r="EN4" i="9"/>
  <c r="EN5" i="9"/>
  <c r="EN7" i="9"/>
  <c r="EV7" i="11" l="1"/>
  <c r="EW6" i="11"/>
  <c r="EW7" i="11" s="1"/>
  <c r="ET7" i="10"/>
  <c r="ET5" i="10"/>
  <c r="EU6" i="10"/>
  <c r="ET4" i="10"/>
  <c r="EP6" i="9"/>
  <c r="EO7" i="9"/>
  <c r="EX6" i="11" l="1"/>
  <c r="EU7" i="10"/>
  <c r="EV6" i="10"/>
  <c r="EQ6" i="9"/>
  <c r="EP7" i="9"/>
  <c r="EX7" i="11" l="1"/>
  <c r="EY6" i="11"/>
  <c r="EV7" i="10"/>
  <c r="EW6" i="10"/>
  <c r="ER6" i="9"/>
  <c r="EQ7" i="9"/>
  <c r="EY7" i="11" l="1"/>
  <c r="EZ6" i="11"/>
  <c r="EW7" i="10"/>
  <c r="EX6" i="10"/>
  <c r="ER7" i="9"/>
  <c r="ES6" i="9"/>
  <c r="EZ7" i="11" l="1"/>
  <c r="FA6" i="11"/>
  <c r="EX7" i="10"/>
  <c r="EY6" i="10"/>
  <c r="ES7" i="9"/>
  <c r="ET6" i="9"/>
  <c r="FB6" i="11" l="1"/>
  <c r="FA5" i="11"/>
  <c r="FA4" i="11"/>
  <c r="FA7" i="11"/>
  <c r="EZ6" i="10"/>
  <c r="EY7" i="10"/>
  <c r="ET7" i="9"/>
  <c r="EU6" i="9"/>
  <c r="FB7" i="11" l="1"/>
  <c r="FC6" i="11"/>
  <c r="EZ7" i="10"/>
  <c r="FA6" i="10"/>
  <c r="EV6" i="9"/>
  <c r="EU5" i="9"/>
  <c r="EU4" i="9"/>
  <c r="EU7" i="9"/>
  <c r="FD6" i="11" l="1"/>
  <c r="FC7" i="11"/>
  <c r="FA7" i="10"/>
  <c r="FA4" i="10"/>
  <c r="FB6" i="10"/>
  <c r="FA5" i="10"/>
  <c r="EW6" i="9"/>
  <c r="EV7" i="9"/>
  <c r="FD7" i="11" l="1"/>
  <c r="FE6" i="11"/>
  <c r="FB7" i="10"/>
  <c r="FC6" i="10"/>
  <c r="EX6" i="9"/>
  <c r="EW7" i="9"/>
  <c r="FE7" i="11" l="1"/>
  <c r="FF6" i="11"/>
  <c r="FC7" i="10"/>
  <c r="FD6" i="10"/>
  <c r="EX7" i="9"/>
  <c r="EY6" i="9"/>
  <c r="FF7" i="11" l="1"/>
  <c r="FG6" i="11"/>
  <c r="FE6" i="10"/>
  <c r="FD7" i="10"/>
  <c r="EZ6" i="9"/>
  <c r="EY7" i="9"/>
  <c r="FG7" i="11" l="1"/>
  <c r="FH6" i="11"/>
  <c r="FF6" i="10"/>
  <c r="FE7" i="10"/>
  <c r="EZ7" i="9"/>
  <c r="FA6" i="9"/>
  <c r="FH7" i="11" l="1"/>
  <c r="FH5" i="11"/>
  <c r="FH4" i="11"/>
  <c r="FI6" i="11"/>
  <c r="FF7" i="10"/>
  <c r="FG6" i="10"/>
  <c r="FA7" i="9"/>
  <c r="FB6" i="9"/>
  <c r="FJ6" i="11" l="1"/>
  <c r="FI7" i="11"/>
  <c r="FH6" i="10"/>
  <c r="FG7" i="10"/>
  <c r="FC6" i="9"/>
  <c r="FB7" i="9"/>
  <c r="FB4" i="9"/>
  <c r="FB5" i="9"/>
  <c r="FK6" i="11" l="1"/>
  <c r="FJ7" i="11"/>
  <c r="FI6" i="10"/>
  <c r="FH4" i="10"/>
  <c r="FH5" i="10"/>
  <c r="FH7" i="10"/>
  <c r="FC7" i="9"/>
  <c r="FD6" i="9"/>
  <c r="FL6" i="11" l="1"/>
  <c r="FK7" i="11"/>
  <c r="FJ6" i="10"/>
  <c r="FI7" i="10"/>
  <c r="FD7" i="9"/>
  <c r="FE6" i="9"/>
  <c r="FL4" i="11" l="1"/>
  <c r="FL7" i="11"/>
  <c r="FL5" i="11"/>
  <c r="FM6" i="11"/>
  <c r="FJ7" i="10"/>
  <c r="FK6" i="10"/>
  <c r="FK7" i="10" s="1"/>
  <c r="FF6" i="9"/>
  <c r="FE7" i="9"/>
  <c r="FM7" i="11" l="1"/>
  <c r="FN6" i="11"/>
  <c r="FG6" i="9"/>
  <c r="FF7" i="9"/>
  <c r="FN7" i="11" l="1"/>
  <c r="FO6" i="11"/>
  <c r="FG7" i="9"/>
  <c r="FH6" i="9"/>
  <c r="FO7" i="11" l="1"/>
  <c r="FP6" i="11"/>
  <c r="FH7" i="9"/>
  <c r="FI6" i="9"/>
  <c r="FP7" i="11" l="1"/>
  <c r="FQ6" i="11"/>
  <c r="FI7" i="9"/>
  <c r="FJ6" i="9"/>
  <c r="FI4" i="9"/>
  <c r="FI5" i="9"/>
  <c r="FR6" i="11" l="1"/>
  <c r="FQ7" i="11"/>
  <c r="FK6" i="9"/>
  <c r="FJ7" i="9"/>
  <c r="FR7" i="11" l="1"/>
  <c r="FS6" i="11"/>
  <c r="FL6" i="9"/>
  <c r="FK7" i="9"/>
  <c r="FT6" i="11" l="1"/>
  <c r="FS4" i="11"/>
  <c r="FS7" i="11"/>
  <c r="FS5" i="11"/>
  <c r="FM6" i="9"/>
  <c r="FL7" i="9"/>
  <c r="FU6" i="11" l="1"/>
  <c r="FT7" i="11"/>
  <c r="FN6" i="9"/>
  <c r="FM7" i="9"/>
  <c r="FU7" i="11" l="1"/>
  <c r="FV6" i="11"/>
  <c r="FO6" i="9"/>
  <c r="FN7" i="9"/>
  <c r="FV7" i="11" l="1"/>
  <c r="FW6" i="11"/>
  <c r="FO7" i="9"/>
  <c r="FP6" i="9"/>
  <c r="FW7" i="11" l="1"/>
  <c r="FX6" i="11"/>
  <c r="FP7" i="9"/>
  <c r="FP4" i="9"/>
  <c r="FP5" i="9"/>
  <c r="FQ6" i="9"/>
  <c r="FX7" i="11" l="1"/>
  <c r="FY6" i="11"/>
  <c r="FR6" i="9"/>
  <c r="FQ7" i="9"/>
  <c r="FZ6" i="11" l="1"/>
  <c r="FY7" i="11"/>
  <c r="FR7" i="9"/>
  <c r="FS6" i="9"/>
  <c r="GA6" i="11" l="1"/>
  <c r="FZ7" i="11"/>
  <c r="FZ5" i="11"/>
  <c r="FZ4" i="11"/>
  <c r="FS7" i="9"/>
  <c r="FT6" i="9"/>
  <c r="GB6" i="11" l="1"/>
  <c r="GA7" i="11"/>
  <c r="FT7" i="9"/>
  <c r="FU6" i="9"/>
  <c r="GB7" i="11" l="1"/>
  <c r="GC6" i="11"/>
  <c r="FV6" i="9"/>
  <c r="FU7" i="9"/>
  <c r="GC7" i="11" l="1"/>
  <c r="GD6" i="11"/>
  <c r="FV7" i="9"/>
  <c r="FW6" i="9"/>
  <c r="GD7" i="11" l="1"/>
  <c r="GE6" i="11"/>
  <c r="FX6" i="9"/>
  <c r="FW5" i="9"/>
  <c r="FW7" i="9"/>
  <c r="FW4" i="9"/>
  <c r="GE7" i="11" l="1"/>
  <c r="GF6" i="11"/>
  <c r="FY6" i="9"/>
  <c r="FX7" i="9"/>
  <c r="GF7" i="11" l="1"/>
  <c r="GG6" i="11"/>
  <c r="FZ6" i="9"/>
  <c r="FY7" i="9"/>
  <c r="GG4" i="11" l="1"/>
  <c r="GG7" i="11"/>
  <c r="GH6" i="11"/>
  <c r="GG5" i="11"/>
  <c r="GA6" i="9"/>
  <c r="FZ7" i="9"/>
  <c r="GH7" i="11" l="1"/>
  <c r="GI6" i="11"/>
  <c r="GA7" i="9"/>
  <c r="GB6" i="9"/>
  <c r="GJ6" i="11" l="1"/>
  <c r="GI7" i="11"/>
  <c r="GC6" i="9"/>
  <c r="GB7" i="9"/>
  <c r="GK6" i="11" l="1"/>
  <c r="GJ7" i="11"/>
  <c r="GC7" i="9"/>
  <c r="GD6" i="9"/>
  <c r="GL6" i="11" l="1"/>
  <c r="GK7" i="11"/>
  <c r="GE6" i="9"/>
  <c r="GD5" i="9"/>
  <c r="GD4" i="9"/>
  <c r="GD7" i="9"/>
  <c r="GL7" i="11" l="1"/>
  <c r="GM6" i="11"/>
  <c r="GE7" i="9"/>
  <c r="GF6" i="9"/>
  <c r="GM7" i="11" l="1"/>
  <c r="GN6" i="11"/>
  <c r="GF7" i="9"/>
  <c r="GG6" i="9"/>
  <c r="GN7" i="11" l="1"/>
  <c r="GN5" i="11"/>
  <c r="GO6" i="11"/>
  <c r="GN4" i="11"/>
  <c r="GH6" i="9"/>
  <c r="GG7" i="9"/>
  <c r="GO7" i="11" l="1"/>
  <c r="GP6" i="11"/>
  <c r="GH7" i="9"/>
  <c r="GI6" i="9"/>
  <c r="GQ6" i="11" l="1"/>
  <c r="GP7" i="11"/>
  <c r="GI7" i="9"/>
  <c r="GJ6" i="9"/>
  <c r="GR6" i="11" l="1"/>
  <c r="GQ7" i="11"/>
  <c r="GJ7" i="9"/>
  <c r="GK6" i="9"/>
  <c r="GS6" i="11" l="1"/>
  <c r="GR7" i="11"/>
  <c r="GL6" i="9"/>
  <c r="GK7" i="9"/>
  <c r="GK4" i="9"/>
  <c r="GK5" i="9"/>
  <c r="GT6" i="11" l="1"/>
  <c r="GS7" i="11"/>
  <c r="GL7" i="9"/>
  <c r="GM6" i="9"/>
  <c r="GT7" i="11" l="1"/>
  <c r="GU6" i="11"/>
  <c r="GM7" i="9"/>
  <c r="GN6" i="9"/>
  <c r="GU7" i="11" l="1"/>
  <c r="GV6" i="11"/>
  <c r="GU5" i="11"/>
  <c r="GU4" i="11"/>
  <c r="GO6" i="9"/>
  <c r="GN7" i="9"/>
  <c r="GV7" i="11" l="1"/>
  <c r="GW6" i="11"/>
  <c r="GP6" i="9"/>
  <c r="GO7" i="9"/>
  <c r="GX6" i="11" l="1"/>
  <c r="GX7" i="11" s="1"/>
  <c r="GW7" i="11"/>
  <c r="GP7" i="9"/>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C0E92370-163F-4124-A776-9761577CD56A}">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6D0A7849-97E0-40C0-AF81-7429FA0CC7C6}">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B37EF502-BE3A-4766-9591-EFD8670FDEB2}">
      <text>
        <r>
          <rPr>
            <b/>
            <sz val="9"/>
            <color indexed="81"/>
            <rFont val="Tahoma"/>
            <family val="2"/>
          </rPr>
          <t>Task Lead</t>
        </r>
        <r>
          <rPr>
            <sz val="9"/>
            <color indexed="81"/>
            <rFont val="Tahoma"/>
            <family val="2"/>
          </rPr>
          <t xml:space="preserve">
Enter the name of the Task Lead in this column.</t>
        </r>
      </text>
    </comment>
    <comment ref="D7" authorId="0" shapeId="0" xr:uid="{CD8EB670-1906-43A9-93F5-408D05638737}">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E7" authorId="1" shapeId="0" xr:uid="{9090D712-A9AD-4B5E-92D4-5AC810FF435E}">
      <text>
        <r>
          <rPr>
            <b/>
            <sz val="9"/>
            <color indexed="81"/>
            <rFont val="Tahoma"/>
            <family val="2"/>
          </rPr>
          <t>End Date:</t>
        </r>
        <r>
          <rPr>
            <sz val="9"/>
            <color indexed="81"/>
            <rFont val="Tahoma"/>
            <family val="2"/>
          </rPr>
          <t xml:space="preserve">
The End Date is calculated based on the Start Date and the Calendar Days columns.</t>
        </r>
      </text>
    </comment>
    <comment ref="F7" authorId="0" shapeId="0" xr:uid="{B78299E5-D68B-404C-BCB5-999EBCCD57B3}">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G7" authorId="0" shapeId="0" xr:uid="{FE840014-133A-4361-B463-EE27BE1E09C1}">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H7" authorId="0" shapeId="0" xr:uid="{3577CBC9-D78A-49E1-A0C5-63D23071B012}">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8ADAF6DB-D479-4EBE-B270-D8606A223F86}">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96424B1F-8A3D-44B0-B414-680BABE270F8}">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A4F8AAC0-2C78-48F8-8BAB-56AFA350988D}">
      <text>
        <r>
          <rPr>
            <b/>
            <sz val="9"/>
            <color indexed="81"/>
            <rFont val="Tahoma"/>
            <family val="2"/>
          </rPr>
          <t>Task Lead</t>
        </r>
        <r>
          <rPr>
            <sz val="9"/>
            <color indexed="81"/>
            <rFont val="Tahoma"/>
            <family val="2"/>
          </rPr>
          <t xml:space="preserve">
Enter the name of the Task Lead in this column.</t>
        </r>
      </text>
    </comment>
    <comment ref="D7" authorId="0" shapeId="0" xr:uid="{4DB897C6-FBB9-4C2C-B2ED-751A69EED947}">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E7" authorId="1" shapeId="0" xr:uid="{A588A637-E9AF-45CB-9598-4C27A5678333}">
      <text>
        <r>
          <rPr>
            <b/>
            <sz val="9"/>
            <color indexed="81"/>
            <rFont val="Tahoma"/>
            <family val="2"/>
          </rPr>
          <t>End Date:</t>
        </r>
        <r>
          <rPr>
            <sz val="9"/>
            <color indexed="81"/>
            <rFont val="Tahoma"/>
            <family val="2"/>
          </rPr>
          <t xml:space="preserve">
The End Date is calculated based on the Start Date and the Calendar Days columns.</t>
        </r>
      </text>
    </comment>
    <comment ref="F7" authorId="0" shapeId="0" xr:uid="{E1518531-7DFE-4EAC-BEA3-C89A6B402801}">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G7" authorId="0" shapeId="0" xr:uid="{8259BA98-020A-4F59-9BDF-56D33AF83724}">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H7" authorId="0" shapeId="0" xr:uid="{4F7E879D-3C56-46E8-9F9F-D7FA53473D7C}">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<sst xmlns="http://schemas.openxmlformats.org/spreadsheetml/2006/main" count="360" uniqueCount="220">
  <si>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</si>
  <si>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</si>
  <si>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</si>
  <si>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</si>
  <si>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</si>
  <si>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</si>
  <si>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</si>
  <si>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</si>
  <si>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</si>
  <si>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</si>
  <si>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</si>
  <si>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</si>
  <si>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</si>
  <si>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</si>
  <si>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</si>
  <si>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</si>
  <si>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</si>
  <si>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</si>
  <si>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</si>
  <si>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</si>
  <si>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</si>
  <si>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</si>
  <si>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</si>
  <si>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</si>
  <si>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</si>
  <si>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</si>
  <si>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</si>
  <si>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</si>
  <si>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</si>
  <si>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</si>
  <si>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</si>
  <si>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</si>
  <si>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Internal final test</t>
    <phoneticPr fontId="3" type="noConversion"/>
  </si>
  <si>
    <t>Hardware procurement</t>
    <phoneticPr fontId="3" type="noConversion"/>
  </si>
  <si>
    <t>Tomas</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</si>
  <si>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</si>
  <si>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</si>
  <si>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</si>
  <si>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</si>
  <si>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Inaba/Tomas</t>
  </si>
  <si>
    <t>Inaba</t>
  </si>
  <si>
    <t>Inaba</t>
    <phoneticPr fontId="3" type="noConversion"/>
  </si>
  <si>
    <t>[Thai Inaba Foods Co.,Ltd.]</t>
    <phoneticPr fontId="3" type="noConversion"/>
  </si>
  <si>
    <t>[Thai Inaba Foods Co.,Ltd.] Project Schedule</t>
    <phoneticPr fontId="3" type="noConversion"/>
  </si>
  <si>
    <t>Software Task schedule</t>
  </si>
  <si>
    <t>System Design</t>
  </si>
  <si>
    <t>Tomas</t>
  </si>
  <si>
    <t>1.1.1</t>
  </si>
  <si>
    <t xml:space="preserve">Web application function </t>
  </si>
  <si>
    <t>Anek</t>
  </si>
  <si>
    <t>1.1.3</t>
  </si>
  <si>
    <t>Handy terminal application function</t>
  </si>
  <si>
    <t>Software development</t>
  </si>
  <si>
    <t>1.2.1</t>
  </si>
  <si>
    <t>Development standard writing</t>
  </si>
  <si>
    <t>Handy terminal application</t>
  </si>
  <si>
    <t>1.3.1</t>
  </si>
  <si>
    <t>Android Handy terminal User Login</t>
  </si>
  <si>
    <t>1.3.2</t>
  </si>
  <si>
    <t>Main Menu</t>
  </si>
  <si>
    <t>1.3.3</t>
  </si>
  <si>
    <t>Handy terminal function Inbound</t>
  </si>
  <si>
    <t>1.3.4</t>
  </si>
  <si>
    <t>Inbound Menu</t>
  </si>
  <si>
    <t>1.3.5</t>
  </si>
  <si>
    <t>1.3.6</t>
  </si>
  <si>
    <t>1.3.7</t>
  </si>
  <si>
    <t>1.3.8</t>
  </si>
  <si>
    <t>1.3.9</t>
  </si>
  <si>
    <t>1.3.10</t>
  </si>
  <si>
    <t>1.3.11</t>
  </si>
  <si>
    <t>Outbound Menu</t>
  </si>
  <si>
    <t>1.3.12</t>
  </si>
  <si>
    <t>1.3.13</t>
  </si>
  <si>
    <t>1.3.14</t>
  </si>
  <si>
    <t>1.3.15</t>
  </si>
  <si>
    <t>Transfer</t>
  </si>
  <si>
    <t>1.3.16</t>
  </si>
  <si>
    <t>1.3.17</t>
  </si>
  <si>
    <t>1.3.18</t>
  </si>
  <si>
    <t>1.3.19</t>
  </si>
  <si>
    <t>1.3.20</t>
  </si>
  <si>
    <t>Stock management Menu</t>
  </si>
  <si>
    <t>1.3.21</t>
  </si>
  <si>
    <t>Stock Check</t>
  </si>
  <si>
    <t>1.3.22</t>
  </si>
  <si>
    <t xml:space="preserve">Stock Counting </t>
  </si>
  <si>
    <t>PC Web application</t>
  </si>
  <si>
    <t>1.4.1</t>
  </si>
  <si>
    <t>Login  Menu</t>
  </si>
  <si>
    <t>1.4.2</t>
  </si>
  <si>
    <t>Main  Menu</t>
  </si>
  <si>
    <t>1.4.3</t>
  </si>
  <si>
    <t>Schedule – Import</t>
  </si>
  <si>
    <t>1.4.4</t>
  </si>
  <si>
    <t>Schedule – Import Status</t>
  </si>
  <si>
    <t>1.4.5</t>
  </si>
  <si>
    <t>1.4.6</t>
  </si>
  <si>
    <t>1.4.7</t>
  </si>
  <si>
    <t>Schedule - Inbound Schedule Detail</t>
  </si>
  <si>
    <t>1.4.8</t>
  </si>
  <si>
    <t>1.4.9</t>
  </si>
  <si>
    <t>1.4.10</t>
  </si>
  <si>
    <t>1.4.11</t>
  </si>
  <si>
    <t>Schedule – Outbound Schedule Details</t>
  </si>
  <si>
    <t>1.4.12</t>
  </si>
  <si>
    <t>Inbound Inquiry / Detail</t>
  </si>
  <si>
    <t>1.4.13</t>
  </si>
  <si>
    <t>Outbound inquiry / Detail</t>
  </si>
  <si>
    <t>1.4.14</t>
  </si>
  <si>
    <t>Stock Inquiry Report</t>
  </si>
  <si>
    <t>1.4.15</t>
  </si>
  <si>
    <t>Stock Maintenance</t>
  </si>
  <si>
    <t>1.4.16</t>
  </si>
  <si>
    <t>Stock Counting</t>
  </si>
  <si>
    <t>1.4.17</t>
  </si>
  <si>
    <t>Stock Maintenance Inquiry / Report</t>
  </si>
  <si>
    <t>1.4.18</t>
  </si>
  <si>
    <t xml:space="preserve">Label Creations </t>
  </si>
  <si>
    <t>1.4.19</t>
  </si>
  <si>
    <t>Master data</t>
  </si>
  <si>
    <t>1.4.20</t>
  </si>
  <si>
    <t>1.4.21</t>
  </si>
  <si>
    <t>1.5.1</t>
  </si>
  <si>
    <t>1.5.2</t>
  </si>
  <si>
    <t>1.5.3</t>
  </si>
  <si>
    <t>2.1.1</t>
  </si>
  <si>
    <t>2.1.2</t>
  </si>
  <si>
    <t>Dev/Testing system install, system install</t>
  </si>
  <si>
    <t>AS/RS intrigration development</t>
  </si>
  <si>
    <t>Schedule – Outbound Semi (Packing plan)</t>
  </si>
  <si>
    <t xml:space="preserve">Schedule – Outbound Delivery ( Plan load ) </t>
  </si>
  <si>
    <t>Package Inbound Schedule (PO) – Inbound Detail</t>
  </si>
  <si>
    <t>Package Inbound Schedule (PO)</t>
  </si>
  <si>
    <t xml:space="preserve">Inbound Manual </t>
  </si>
  <si>
    <t>FG Inbound Schedule (Packing Paln)</t>
  </si>
  <si>
    <t>Outbound Schedule Semi ( Packing paln)</t>
  </si>
  <si>
    <t>QC Check Hold</t>
  </si>
  <si>
    <t>QC Check Random</t>
  </si>
  <si>
    <t xml:space="preserve">Paln load Order , Delivery </t>
  </si>
  <si>
    <t>Pai</t>
  </si>
  <si>
    <t>Outbound Manual</t>
  </si>
  <si>
    <t xml:space="preserve">Schedule - Inbound Packaging ( PO ) </t>
  </si>
  <si>
    <t>Schedule - Inbound FG ( Packing plan)</t>
  </si>
  <si>
    <t>Schedule – Transfer</t>
  </si>
  <si>
    <t>Schedule - Plan load Group LOT</t>
  </si>
  <si>
    <t>Storage Plan</t>
  </si>
  <si>
    <t>Retrieval Paln</t>
  </si>
  <si>
    <t>Storage Plan response</t>
  </si>
  <si>
    <t>Retrieval Paln response</t>
  </si>
  <si>
    <t>Internal Final Test</t>
  </si>
  <si>
    <t>Schedule - Inbound Semi (Pd)</t>
  </si>
  <si>
    <t>Puk</t>
  </si>
  <si>
    <t>Purchase order plan preparation ( PO)</t>
  </si>
  <si>
    <t>Production plan preparation ( PD)</t>
  </si>
  <si>
    <t>Semi Receiving Inbound</t>
  </si>
  <si>
    <t>Lab-QC Inspection</t>
  </si>
  <si>
    <t>Qc Semi Inspection</t>
  </si>
  <si>
    <t>Simple Inbound</t>
  </si>
  <si>
    <t>Simple Outbound</t>
  </si>
  <si>
    <t>Return Process</t>
  </si>
  <si>
    <t>Re-checking plan preparation</t>
  </si>
  <si>
    <t>QC Checking</t>
  </si>
  <si>
    <t>FG-QC Inspection</t>
  </si>
  <si>
    <t>Packing Plan preparation ( PP)</t>
  </si>
  <si>
    <t>Semi Picking Outbound TO Packing Process</t>
  </si>
  <si>
    <t xml:space="preserve">FG Receive Inbound </t>
  </si>
  <si>
    <t xml:space="preserve">Transfer Preparation </t>
  </si>
  <si>
    <t>Transfer Process</t>
  </si>
  <si>
    <t>FG Picking Outbound ( Transfer FG)</t>
  </si>
  <si>
    <t>Stock Counting (Semi /FG)</t>
  </si>
  <si>
    <t>Internal Testing Plan</t>
  </si>
  <si>
    <t>UAT Testing Plan</t>
  </si>
  <si>
    <t>1.1.2</t>
  </si>
  <si>
    <t>1.1.10</t>
  </si>
  <si>
    <t>1.1.11</t>
  </si>
  <si>
    <t>Packaging Receiving Inbound</t>
  </si>
  <si>
    <t>Loading Plan preparation ( PO)</t>
  </si>
  <si>
    <t>Loading Plan preparation (Planload Delivery )</t>
  </si>
  <si>
    <t>Packaging inbound</t>
  </si>
  <si>
    <t>1.2.2</t>
  </si>
  <si>
    <t>Production outbound after Retort</t>
  </si>
  <si>
    <t xml:space="preserve">FG Inbound </t>
  </si>
  <si>
    <t>Packing process</t>
  </si>
  <si>
    <t>Transfer / Return</t>
  </si>
  <si>
    <t>1.6.1</t>
  </si>
  <si>
    <t>1.6.2</t>
  </si>
  <si>
    <t>1.6.3</t>
  </si>
  <si>
    <t>QC Process</t>
  </si>
  <si>
    <t>1.7.1</t>
  </si>
  <si>
    <t>1.7.2</t>
  </si>
  <si>
    <t>1.7.3</t>
  </si>
  <si>
    <t>1.7.4</t>
  </si>
  <si>
    <t>1.7.5</t>
  </si>
  <si>
    <t>1.8.1</t>
  </si>
  <si>
    <t>1.8.2</t>
  </si>
  <si>
    <t>1.8.3</t>
  </si>
  <si>
    <t>1.8.4</t>
  </si>
  <si>
    <t>Change location</t>
  </si>
  <si>
    <t>1.9.1</t>
  </si>
  <si>
    <t>1.9.2</t>
  </si>
  <si>
    <t>1.9.3</t>
  </si>
  <si>
    <t>Packaging Process</t>
  </si>
  <si>
    <t>Production Befor/After Retort</t>
  </si>
  <si>
    <t>Packing plan process</t>
  </si>
  <si>
    <t>FG Inbound Process</t>
  </si>
  <si>
    <t>Tranfer Process</t>
  </si>
  <si>
    <t>Delivery Process</t>
  </si>
  <si>
    <t>AS/RS</t>
  </si>
  <si>
    <t>1.5.4</t>
  </si>
  <si>
    <t>1.5.5</t>
  </si>
  <si>
    <t xml:space="preserve"> = Remark : Testing day</t>
  </si>
  <si>
    <t>Yellow</t>
  </si>
  <si>
    <t>Semi Before Retord</t>
  </si>
  <si>
    <t>Semi Receiving Inbound After Retord</t>
  </si>
  <si>
    <t>FG Outbound Delivery</t>
  </si>
  <si>
    <t>Before Retord Semi Inbound Schedule (Production plan)</t>
  </si>
  <si>
    <t>After Retord Semi Inbound Schedule (Production plan) – Inbound Detail</t>
  </si>
  <si>
    <t xml:space="preserve">Semi Outbound (Packing plan) </t>
  </si>
  <si>
    <t>Change Location Pallet , Basket ,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</si>
</sst>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7" formatCode="ddd\ m/dd/yy"/>
    <numFmt numFmtId="188" formatCode="d"/>
    <numFmt numFmtId="189" formatCode="d\ mmm\ yyyy"/>
    <numFmt numFmtId="190" formatCode="ddd\ dd/mm/yy"/>
    <numFmt numFmtId="191" formatCode="[$-1070000]d/m/yy;@"/>
  </numFmts>
  <fonts count="52"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b/>
      <sz val="9"/>
      <name val="Meiryo UI"/>
      <family val="2"/>
      <charset val="128"/>
    </font>
    <font>
      <b/>
      <sz val="9"/>
      <color rgb="FF000000"/>
      <name val="Meiryo UI"/>
      <family val="2"/>
      <charset val="128"/>
    </font>
    <font>
      <sz val="9"/>
      <color rgb="FF000000"/>
      <name val="Meiryo UI"/>
      <family val="2"/>
      <charset val="128"/>
    </font>
    <font>
      <sz val="8"/>
      <name val="Arial"/>
      <family val="2"/>
    </font>
    <font>
      <b/>
      <sz val="11"/>
      <name val="Meiryo UI"/>
      <family val="2"/>
      <charset val="128"/>
    </font>
    <font>
      <sz val="9"/>
      <color rgb="FFFF0000"/>
      <name val="Meiryo UI"/>
      <family val="3"/>
      <charset val="128"/>
    </font>
  </fonts>
  <fills count="28">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FFFF00"/>
        <bgColor indexed="64"/>
      </patternFill>
    </fill>
    <fill>
      <patternFill patternType="solid">
        <fgColor rgb="FFFFFF00"/>
        <bgColor rgb="FFD6F4D9"/>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
      <left/>
      <right style="thin">
        <color theme="0" tint="-0.24994659260841701"/>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16">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88" fontId="34" fillId="0" borderId="15" xfId="0" applyNumberFormat="1" applyFont="1" applyBorder="1" applyAlignment="1">
      <alignment horizontal="center" vertical="center" shrinkToFit="1"/>
    </xf>
    <xf numFmtId="188" fontId="34" fillId="0" borderId="13" xfId="0" applyNumberFormat="1" applyFont="1" applyBorder="1" applyAlignment="1">
      <alignment horizontal="center" vertical="center" shrinkToFit="1"/>
    </xf>
    <xf numFmtId="188"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87" fontId="30" fillId="23" borderId="14" xfId="0" applyNumberFormat="1" applyFont="1" applyFill="1" applyBorder="1" applyAlignment="1">
      <alignment horizontal="right" vertical="center"/>
    </xf>
    <xf numFmtId="187"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87" fontId="39" fillId="24" borderId="12" xfId="0" applyNumberFormat="1" applyFont="1" applyFill="1" applyBorder="1" applyAlignment="1">
      <alignment horizontal="center" vertical="center"/>
    </xf>
    <xf numFmtId="187"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30" fillId="0" borderId="0" xfId="0" applyFont="1" applyAlignment="1">
      <alignment vertical="center"/>
    </xf>
    <xf numFmtId="0" fontId="41" fillId="22" borderId="0" xfId="0" applyFont="1" applyFill="1" applyAlignment="1">
      <alignment vertical="center"/>
    </xf>
    <xf numFmtId="0" fontId="28" fillId="23" borderId="0" xfId="0" applyFont="1" applyFill="1" applyAlignment="1">
      <alignment vertical="center"/>
    </xf>
    <xf numFmtId="0" fontId="42" fillId="22" borderId="0" xfId="0" applyFont="1" applyFill="1" applyAlignment="1">
      <alignment vertical="center"/>
    </xf>
    <xf numFmtId="0" fontId="42"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3"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90" fontId="39" fillId="24" borderId="12" xfId="0" applyNumberFormat="1" applyFont="1" applyFill="1" applyBorder="1" applyAlignment="1">
      <alignment horizontal="center" vertical="center"/>
    </xf>
    <xf numFmtId="190" fontId="39" fillId="0" borderId="12" xfId="0" applyNumberFormat="1" applyFont="1" applyBorder="1" applyAlignment="1">
      <alignment horizontal="center" vertical="center"/>
    </xf>
    <xf numFmtId="190" fontId="30" fillId="23" borderId="10" xfId="0" applyNumberFormat="1" applyFont="1" applyFill="1" applyBorder="1" applyAlignment="1">
      <alignment horizontal="center" vertical="center"/>
    </xf>
    <xf numFmtId="0" fontId="45" fillId="0" borderId="10" xfId="0" applyFont="1" applyBorder="1" applyAlignment="1">
      <alignment horizontal="left" vertical="center"/>
    </xf>
    <xf numFmtId="14" fontId="27" fillId="0" borderId="0" xfId="0" applyNumberFormat="1" applyFont="1" applyAlignment="1" applyProtection="1">
      <alignment vertical="center"/>
      <protection locked="0"/>
    </xf>
    <xf numFmtId="14" fontId="32" fillId="0" borderId="0" xfId="0" applyNumberFormat="1" applyFont="1" applyProtection="1">
      <protection locked="0"/>
    </xf>
    <xf numFmtId="14" fontId="28" fillId="0" borderId="0" xfId="0" applyNumberFormat="1" applyFont="1"/>
    <xf numFmtId="14" fontId="35" fillId="0" borderId="17" xfId="0" applyNumberFormat="1" applyFont="1" applyBorder="1" applyAlignment="1">
      <alignment horizontal="center" vertical="center"/>
    </xf>
    <xf numFmtId="191" fontId="30" fillId="23" borderId="10" xfId="0" applyNumberFormat="1" applyFont="1" applyFill="1" applyBorder="1" applyAlignment="1">
      <alignment horizontal="center" vertical="center"/>
    </xf>
    <xf numFmtId="14" fontId="30" fillId="23" borderId="10" xfId="0" applyNumberFormat="1" applyFont="1" applyFill="1" applyBorder="1" applyAlignment="1">
      <alignment horizontal="center" vertical="center"/>
    </xf>
    <xf numFmtId="0" fontId="46" fillId="0" borderId="10" xfId="0" applyFont="1" applyBorder="1" applyAlignment="1">
      <alignment horizontal="left" vertical="center"/>
    </xf>
    <xf numFmtId="0" fontId="46" fillId="0" borderId="10" xfId="0" applyFont="1" applyBorder="1" applyAlignment="1">
      <alignment vertical="center" wrapText="1"/>
    </xf>
    <xf numFmtId="0" fontId="46" fillId="0" borderId="10" xfId="0" applyFont="1" applyBorder="1" applyAlignment="1">
      <alignment vertical="center"/>
    </xf>
    <xf numFmtId="191" fontId="39" fillId="24" borderId="12" xfId="0" applyNumberFormat="1" applyFont="1" applyFill="1" applyBorder="1" applyAlignment="1">
      <alignment horizontal="center" vertical="center"/>
    </xf>
    <xf numFmtId="14" fontId="39" fillId="0" borderId="12" xfId="0" applyNumberFormat="1" applyFont="1" applyBorder="1" applyAlignment="1">
      <alignment horizontal="center" vertical="center"/>
    </xf>
    <xf numFmtId="191" fontId="47" fillId="24" borderId="12" xfId="0" applyNumberFormat="1" applyFont="1" applyFill="1" applyBorder="1" applyAlignment="1">
      <alignment horizontal="center" vertical="center"/>
    </xf>
    <xf numFmtId="14" fontId="47" fillId="0" borderId="12" xfId="0" applyNumberFormat="1" applyFont="1" applyBorder="1" applyAlignment="1">
      <alignment horizontal="center" vertical="center"/>
    </xf>
    <xf numFmtId="1" fontId="47" fillId="25" borderId="12" xfId="0" applyNumberFormat="1" applyFont="1" applyFill="1" applyBorder="1" applyAlignment="1">
      <alignment horizontal="center" vertical="center"/>
    </xf>
    <xf numFmtId="9" fontId="47" fillId="25" borderId="12" xfId="40" applyFont="1" applyFill="1" applyBorder="1" applyAlignment="1" applyProtection="1">
      <alignment horizontal="center" vertical="center"/>
    </xf>
    <xf numFmtId="191" fontId="48" fillId="24" borderId="12" xfId="0" applyNumberFormat="1" applyFont="1" applyFill="1" applyBorder="1" applyAlignment="1">
      <alignment horizontal="center" vertical="center"/>
    </xf>
    <xf numFmtId="1" fontId="48" fillId="25" borderId="12" xfId="0" applyNumberFormat="1" applyFont="1" applyFill="1" applyBorder="1" applyAlignment="1">
      <alignment horizontal="center" vertical="center"/>
    </xf>
    <xf numFmtId="0" fontId="30" fillId="26" borderId="19" xfId="0" applyFont="1" applyFill="1" applyBorder="1" applyAlignment="1">
      <alignment horizontal="center" vertical="center" shrinkToFit="1"/>
    </xf>
    <xf numFmtId="190" fontId="39" fillId="27" borderId="12" xfId="0" applyNumberFormat="1" applyFont="1" applyFill="1" applyBorder="1" applyAlignment="1">
      <alignment horizontal="center" vertical="center"/>
    </xf>
    <xf numFmtId="191" fontId="39" fillId="27" borderId="12" xfId="0" applyNumberFormat="1" applyFont="1" applyFill="1" applyBorder="1" applyAlignment="1">
      <alignment horizontal="center" vertical="center"/>
    </xf>
    <xf numFmtId="0" fontId="50" fillId="0" borderId="10" xfId="0" applyFont="1" applyBorder="1" applyAlignment="1">
      <alignment horizontal="left" vertical="center"/>
    </xf>
    <xf numFmtId="0" fontId="50" fillId="0" borderId="10" xfId="0" applyFont="1" applyBorder="1" applyAlignment="1">
      <alignment vertical="center" wrapText="1"/>
    </xf>
    <xf numFmtId="0" fontId="30" fillId="26" borderId="10" xfId="0" applyFont="1" applyFill="1" applyBorder="1" applyAlignment="1">
      <alignment horizontal="left" vertical="center"/>
    </xf>
    <xf numFmtId="0" fontId="51" fillId="26" borderId="10" xfId="0" applyFont="1" applyFill="1" applyBorder="1" applyAlignment="1">
      <alignment horizontal="left" vertical="center"/>
    </xf>
    <xf numFmtId="0" fontId="28" fillId="26" borderId="0" xfId="0" applyFont="1" applyFill="1"/>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89" fontId="28" fillId="0" borderId="15" xfId="0" applyNumberFormat="1" applyFont="1" applyBorder="1" applyAlignment="1">
      <alignment horizontal="center" vertical="center"/>
    </xf>
    <xf numFmtId="189" fontId="28" fillId="0" borderId="13" xfId="0" applyNumberFormat="1" applyFont="1" applyBorder="1" applyAlignment="1">
      <alignment horizontal="center" vertical="center"/>
    </xf>
    <xf numFmtId="189" fontId="28" fillId="0" borderId="16" xfId="0" applyNumberFormat="1" applyFont="1" applyBorder="1" applyAlignment="1">
      <alignment horizontal="center" vertical="center"/>
    </xf>
    <xf numFmtId="0" fontId="44" fillId="0" borderId="0" xfId="34" applyFont="1" applyBorder="1" applyAlignment="1" applyProtection="1">
      <alignment horizontal="left" vertical="center"/>
    </xf>
    <xf numFmtId="190" fontId="28" fillId="0" borderId="21" xfId="0" applyNumberFormat="1" applyFont="1" applyBorder="1" applyAlignment="1" applyProtection="1">
      <alignment horizontal="center" vertical="center" shrinkToFit="1"/>
      <protection locked="0"/>
    </xf>
    <xf numFmtId="191" fontId="28" fillId="0" borderId="22" xfId="0" applyNumberFormat="1" applyFont="1" applyBorder="1" applyAlignment="1">
      <alignment horizontal="center" vertical="center"/>
    </xf>
    <xf numFmtId="191" fontId="28" fillId="0" borderId="0" xfId="0" applyNumberFormat="1" applyFont="1" applyAlignment="1">
      <alignment horizontal="center" vertical="center"/>
    </xf>
    <xf numFmtId="191" fontId="28" fillId="0" borderId="24" xfId="0" applyNumberFormat="1" applyFont="1" applyBorder="1" applyAlignment="1">
      <alignment horizontal="center" vertical="center"/>
    </xf>
    <xf numFmtId="191" fontId="28" fillId="0" borderId="23" xfId="0" applyNumberFormat="1"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31">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G$4" horiz="1" max="100" min="1" page="0"/>
</file>

<file path=xl/ctrlProps/ctrlProp3.xml><?xml version="1.0" encoding="utf-8"?>
<formControlPr xmlns="http://schemas.microsoft.com/office/spreadsheetml/2009/9/main" objectType="Scroll" dx="22" fmlaLink="$G$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109</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118</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xdr:row>
          <xdr:rowOff>123825</xdr:rowOff>
        </xdr:from>
        <xdr:to>
          <xdr:col>25</xdr:col>
          <xdr:colOff>47625</xdr:colOff>
          <xdr:row>2</xdr:row>
          <xdr:rowOff>142875</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xdr:row>
          <xdr:rowOff>123825</xdr:rowOff>
        </xdr:from>
        <xdr:to>
          <xdr:col>25</xdr:col>
          <xdr:colOff>57150</xdr:colOff>
          <xdr:row>2</xdr:row>
          <xdr:rowOff>152400</xdr:rowOff>
        </xdr:to>
        <xdr:sp macro="" textlink="">
          <xdr:nvSpPr>
            <xdr:cNvPr id="10241" name="Scroll Bar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6"/>
  <sheetViews>
    <sheetView showGridLines="0" tabSelected="1" view="pageBreakPreview" zoomScale="85" zoomScaleNormal="70" zoomScaleSheetLayoutView="85" workbookViewId="0">
      <pane ySplit="7" topLeftCell="A8" activePane="bottomLeft" state="frozen"/>
      <selection pane="bottomLeft" activeCell="DN17" sqref="DN17"/>
    </sheetView>
  </sheetViews>
  <sheetFormatPr defaultColWidth="9.140625" defaultRowHeight="14.25" x14ac:dyDescent="0.25"/>
  <cols>
    <col min="1" max="1" width="6.85546875" style="3" customWidth="1"/>
    <col min="2" max="2" width="35" style="3" customWidth="1"/>
    <col min="3" max="3" width="14" style="3" customWidth="1"/>
    <col min="4" max="4" width="6.85546875" style="3" hidden="1" customWidth="1"/>
    <col min="5" max="5" width="14.140625" style="3" customWidth="1"/>
    <col min="6" max="6" width="13.7109375" style="3" bestFit="1" customWidth="1"/>
    <col min="7" max="7" width="6" style="3" customWidth="1"/>
    <col min="8" max="8" width="6.7109375" style="3" customWidth="1"/>
    <col min="9" max="9" width="6.42578125" style="3" customWidth="1"/>
    <col min="10" max="10" width="1.85546875" style="3" customWidth="1"/>
    <col min="11" max="101" width="2.42578125" style="3" hidden="1" customWidth="1"/>
    <col min="102" max="311" width="2.42578125" style="3" customWidth="1"/>
    <col min="312" max="16384" width="9.140625" style="3"/>
  </cols>
  <sheetData>
    <row r="1" spans="1:311" ht="30" customHeight="1" x14ac:dyDescent="0.25">
      <c r="A1" s="1" t="s">
        <v>43</v>
      </c>
      <c r="B1" s="2"/>
      <c r="C1" s="2"/>
      <c r="D1" s="2"/>
      <c r="E1" s="2"/>
      <c r="F1" s="2"/>
      <c r="I1" s="4"/>
      <c r="K1" s="106" t="s">
        <v>17</v>
      </c>
      <c r="L1" s="106"/>
      <c r="M1" s="106"/>
      <c r="N1" s="106"/>
      <c r="O1" s="106"/>
      <c r="P1" s="106"/>
      <c r="Q1" s="106"/>
      <c r="R1" s="106"/>
      <c r="S1" s="106"/>
      <c r="T1" s="106"/>
      <c r="U1" s="106"/>
      <c r="V1" s="106"/>
      <c r="W1" s="106"/>
      <c r="X1" s="106"/>
      <c r="Y1" s="106"/>
      <c r="Z1" s="106"/>
      <c r="AA1" s="106"/>
      <c r="AB1" s="106"/>
      <c r="AC1" s="106"/>
      <c r="AD1" s="106"/>
      <c r="AE1" s="106"/>
    </row>
    <row r="2" spans="1:311" ht="18" customHeight="1" x14ac:dyDescent="0.25">
      <c r="A2" s="5" t="s">
        <v>42</v>
      </c>
      <c r="B2" s="6"/>
      <c r="C2" s="6"/>
      <c r="D2" s="7"/>
      <c r="E2" s="8"/>
      <c r="F2" s="8"/>
      <c r="H2" s="9"/>
    </row>
    <row r="3" spans="1:311" ht="15.75" x14ac:dyDescent="0.25">
      <c r="A3" s="5"/>
      <c r="H3" s="9"/>
      <c r="K3" s="10"/>
      <c r="L3" s="10"/>
      <c r="M3" s="10"/>
      <c r="N3" s="10"/>
      <c r="O3" s="10"/>
      <c r="P3" s="10"/>
      <c r="Q3" s="10"/>
      <c r="R3" s="10"/>
      <c r="S3" s="10"/>
      <c r="T3" s="10"/>
      <c r="U3" s="10"/>
      <c r="V3" s="10"/>
      <c r="W3" s="10"/>
      <c r="X3" s="10"/>
      <c r="Y3" s="10"/>
      <c r="Z3" s="10"/>
      <c r="AA3" s="10"/>
    </row>
    <row r="4" spans="1:311" ht="17.25" customHeight="1" x14ac:dyDescent="0.25">
      <c r="B4" s="4" t="s">
        <v>14</v>
      </c>
      <c r="C4" s="107">
        <v>45726</v>
      </c>
      <c r="D4" s="107"/>
      <c r="E4" s="107"/>
      <c r="G4" s="4" t="s">
        <v>13</v>
      </c>
      <c r="H4" s="11">
        <v>1</v>
      </c>
      <c r="K4" s="100" t="str">
        <f>"Week "&amp;(K6-($C$4-WEEKDAY($C$4,1)+2))/7+1</f>
        <v>Week 1</v>
      </c>
      <c r="L4" s="101"/>
      <c r="M4" s="101"/>
      <c r="N4" s="101"/>
      <c r="O4" s="101"/>
      <c r="P4" s="101"/>
      <c r="Q4" s="102"/>
      <c r="R4" s="100" t="str">
        <f>"Week "&amp;(R6-($C$4-WEEKDAY($C$4,1)+2))/7+1</f>
        <v>Week 2</v>
      </c>
      <c r="S4" s="101"/>
      <c r="T4" s="101"/>
      <c r="U4" s="101"/>
      <c r="V4" s="101"/>
      <c r="W4" s="101"/>
      <c r="X4" s="102"/>
      <c r="Y4" s="100" t="str">
        <f>"Week "&amp;(Y6-($C$4-WEEKDAY($C$4,1)+2))/7+1</f>
        <v>Week 3</v>
      </c>
      <c r="Z4" s="101"/>
      <c r="AA4" s="101"/>
      <c r="AB4" s="101"/>
      <c r="AC4" s="101"/>
      <c r="AD4" s="101"/>
      <c r="AE4" s="102"/>
      <c r="AF4" s="100" t="str">
        <f>"Week "&amp;(AF6-($C$4-WEEKDAY($C$4,1)+2))/7+1</f>
        <v>Week 4</v>
      </c>
      <c r="AG4" s="101"/>
      <c r="AH4" s="101"/>
      <c r="AI4" s="101"/>
      <c r="AJ4" s="101"/>
      <c r="AK4" s="101"/>
      <c r="AL4" s="102"/>
      <c r="AM4" s="100" t="str">
        <f>"Week "&amp;(AM6-($C$4-WEEKDAY($C$4,1)+2))/7+1</f>
        <v>Week 5</v>
      </c>
      <c r="AN4" s="101"/>
      <c r="AO4" s="101"/>
      <c r="AP4" s="101"/>
      <c r="AQ4" s="101"/>
      <c r="AR4" s="101"/>
      <c r="AS4" s="102"/>
      <c r="AT4" s="100" t="str">
        <f>"Week "&amp;(AT6-($C$4-WEEKDAY($C$4,1)+2))/7+1</f>
        <v>Week 6</v>
      </c>
      <c r="AU4" s="101"/>
      <c r="AV4" s="101"/>
      <c r="AW4" s="101"/>
      <c r="AX4" s="101"/>
      <c r="AY4" s="101"/>
      <c r="AZ4" s="102"/>
      <c r="BA4" s="100" t="str">
        <f>"Week "&amp;(BA6-($C$4-WEEKDAY($C$4,1)+2))/7+1</f>
        <v>Week 7</v>
      </c>
      <c r="BB4" s="101"/>
      <c r="BC4" s="101"/>
      <c r="BD4" s="101"/>
      <c r="BE4" s="101"/>
      <c r="BF4" s="101"/>
      <c r="BG4" s="102"/>
      <c r="BH4" s="100" t="str">
        <f>"Week "&amp;(BH6-($C$4-WEEKDAY($C$4,1)+2))/7+1</f>
        <v>Week 8</v>
      </c>
      <c r="BI4" s="101"/>
      <c r="BJ4" s="101"/>
      <c r="BK4" s="101"/>
      <c r="BL4" s="101"/>
      <c r="BM4" s="101"/>
      <c r="BN4" s="102"/>
      <c r="BO4" s="100" t="str">
        <f>"Week "&amp;(BO6-($C$4-WEEKDAY($C$4,1)+2))/7+1</f>
        <v>Week 9</v>
      </c>
      <c r="BP4" s="101"/>
      <c r="BQ4" s="101"/>
      <c r="BR4" s="101"/>
      <c r="BS4" s="101"/>
      <c r="BT4" s="101"/>
      <c r="BU4" s="102"/>
      <c r="BV4" s="100" t="str">
        <f>"Week "&amp;(BV6-($C$4-WEEKDAY($C$4,1)+2))/7+1</f>
        <v>Week 10</v>
      </c>
      <c r="BW4" s="101"/>
      <c r="BX4" s="101"/>
      <c r="BY4" s="101"/>
      <c r="BZ4" s="101"/>
      <c r="CA4" s="101"/>
      <c r="CB4" s="102"/>
      <c r="CC4" s="100" t="str">
        <f>"Week "&amp;(CC6-($C$4-WEEKDAY($C$4,1)+2))/7+1</f>
        <v>Week 11</v>
      </c>
      <c r="CD4" s="101"/>
      <c r="CE4" s="101"/>
      <c r="CF4" s="101"/>
      <c r="CG4" s="101"/>
      <c r="CH4" s="101"/>
      <c r="CI4" s="102"/>
      <c r="CJ4" s="100" t="str">
        <f>"Week "&amp;(CJ6-($C$4-WEEKDAY($C$4,1)+2))/7+1</f>
        <v>Week 12</v>
      </c>
      <c r="CK4" s="101"/>
      <c r="CL4" s="101"/>
      <c r="CM4" s="101"/>
      <c r="CN4" s="101"/>
      <c r="CO4" s="101"/>
      <c r="CP4" s="102"/>
      <c r="CQ4" s="100" t="str">
        <f>"Week "&amp;(CQ6-($C$4-WEEKDAY($C$4,1)+2))/7+1</f>
        <v>Week 13</v>
      </c>
      <c r="CR4" s="101"/>
      <c r="CS4" s="101"/>
      <c r="CT4" s="101"/>
      <c r="CU4" s="101"/>
      <c r="CV4" s="101"/>
      <c r="CW4" s="102"/>
      <c r="CX4" s="100" t="str">
        <f>"Week "&amp;(CX6-($C$4-WEEKDAY($C$4,1)+2))/7+1</f>
        <v>Week 14</v>
      </c>
      <c r="CY4" s="101"/>
      <c r="CZ4" s="101"/>
      <c r="DA4" s="101"/>
      <c r="DB4" s="101"/>
      <c r="DC4" s="101"/>
      <c r="DD4" s="102"/>
      <c r="DE4" s="100" t="str">
        <f>"Week "&amp;(DE6-($C$4-WEEKDAY($C$4,1)+2))/7+1</f>
        <v>Week 15</v>
      </c>
      <c r="DF4" s="101"/>
      <c r="DG4" s="101"/>
      <c r="DH4" s="101"/>
      <c r="DI4" s="101"/>
      <c r="DJ4" s="101"/>
      <c r="DK4" s="102"/>
      <c r="DL4" s="100" t="str">
        <f>"Week "&amp;(DL6-($C$4-WEEKDAY($C$4,1)+2))/7+1</f>
        <v>Week 16</v>
      </c>
      <c r="DM4" s="101"/>
      <c r="DN4" s="101"/>
      <c r="DO4" s="101"/>
      <c r="DP4" s="101"/>
      <c r="DQ4" s="101"/>
      <c r="DR4" s="102"/>
      <c r="DS4" s="100" t="str">
        <f>"Week "&amp;(DS6-($C$4-WEEKDAY($C$4,1)+2))/7+1</f>
        <v>Week 17</v>
      </c>
      <c r="DT4" s="101"/>
      <c r="DU4" s="101"/>
      <c r="DV4" s="101"/>
      <c r="DW4" s="101"/>
      <c r="DX4" s="101"/>
      <c r="DY4" s="102"/>
      <c r="DZ4" s="100" t="str">
        <f>"Week "&amp;(DZ6-($C$4-WEEKDAY($C$4,1)+2))/7+1</f>
        <v>Week 18</v>
      </c>
      <c r="EA4" s="101"/>
      <c r="EB4" s="101"/>
      <c r="EC4" s="101"/>
      <c r="ED4" s="101"/>
      <c r="EE4" s="101"/>
      <c r="EF4" s="102"/>
      <c r="EG4" s="100" t="str">
        <f>"Week "&amp;(EG6-($C$4-WEEKDAY($C$4,1)+2))/7+1</f>
        <v>Week 19</v>
      </c>
      <c r="EH4" s="101"/>
      <c r="EI4" s="101"/>
      <c r="EJ4" s="101"/>
      <c r="EK4" s="101"/>
      <c r="EL4" s="101"/>
      <c r="EM4" s="102"/>
      <c r="EN4" s="100" t="str">
        <f>"Week "&amp;(EN6-($C$4-WEEKDAY($C$4,1)+2))/7+1</f>
        <v>Week 20</v>
      </c>
      <c r="EO4" s="101"/>
      <c r="EP4" s="101"/>
      <c r="EQ4" s="101"/>
      <c r="ER4" s="101"/>
      <c r="ES4" s="101"/>
      <c r="ET4" s="102"/>
      <c r="EU4" s="100" t="str">
        <f>"Week "&amp;(EU6-($C$4-WEEKDAY($C$4,1)+2))/7+1</f>
        <v>Week 21</v>
      </c>
      <c r="EV4" s="101"/>
      <c r="EW4" s="101"/>
      <c r="EX4" s="101"/>
      <c r="EY4" s="101"/>
      <c r="EZ4" s="101"/>
      <c r="FA4" s="102"/>
      <c r="FB4" s="100" t="str">
        <f>"Week "&amp;(FB6-($C$4-WEEKDAY($C$4,1)+2))/7+1</f>
        <v>Week 22</v>
      </c>
      <c r="FC4" s="101"/>
      <c r="FD4" s="101"/>
      <c r="FE4" s="101"/>
      <c r="FF4" s="101"/>
      <c r="FG4" s="101"/>
      <c r="FH4" s="102"/>
      <c r="FI4" s="100" t="str">
        <f>"Week "&amp;(FI6-($C$4-WEEKDAY($C$4,1)+2))/7+1</f>
        <v>Week 23</v>
      </c>
      <c r="FJ4" s="101"/>
      <c r="FK4" s="101"/>
      <c r="FL4" s="101"/>
      <c r="FM4" s="101"/>
      <c r="FN4" s="101"/>
      <c r="FO4" s="102"/>
      <c r="FP4" s="100" t="str">
        <f>"Week "&amp;(FP6-($C$4-WEEKDAY($C$4,1)+2))/7+1</f>
        <v>Week 24</v>
      </c>
      <c r="FQ4" s="101"/>
      <c r="FR4" s="101"/>
      <c r="FS4" s="101"/>
      <c r="FT4" s="101"/>
      <c r="FU4" s="101"/>
      <c r="FV4" s="102"/>
      <c r="FW4" s="100" t="str">
        <f>"Week "&amp;(FW6-($C$4-WEEKDAY($C$4,1)+2))/7+1</f>
        <v>Week 25</v>
      </c>
      <c r="FX4" s="101"/>
      <c r="FY4" s="101"/>
      <c r="FZ4" s="101"/>
      <c r="GA4" s="101"/>
      <c r="GB4" s="101"/>
      <c r="GC4" s="102"/>
      <c r="GD4" s="100" t="str">
        <f>"Week "&amp;(GD6-($C$4-WEEKDAY($C$4,1)+2))/7+1</f>
        <v>Week 26</v>
      </c>
      <c r="GE4" s="101"/>
      <c r="GF4" s="101"/>
      <c r="GG4" s="101"/>
      <c r="GH4" s="101"/>
      <c r="GI4" s="101"/>
      <c r="GJ4" s="102"/>
      <c r="GK4" s="100" t="str">
        <f>"Week "&amp;(GK6-($C$4-WEEKDAY($C$4,1)+2))/7+1</f>
        <v>Week 27</v>
      </c>
      <c r="GL4" s="101"/>
      <c r="GM4" s="101"/>
      <c r="GN4" s="101"/>
      <c r="GO4" s="101"/>
      <c r="GP4" s="101"/>
      <c r="GQ4" s="102"/>
      <c r="GR4" s="100" t="str">
        <f>"Week "&amp;(GR6-($C$4-WEEKDAY($C$4,1)+2))/7+1</f>
        <v>Week 28</v>
      </c>
      <c r="GS4" s="101"/>
      <c r="GT4" s="101"/>
      <c r="GU4" s="101"/>
      <c r="GV4" s="101"/>
      <c r="GW4" s="101"/>
      <c r="GX4" s="102"/>
      <c r="GY4" s="100" t="str">
        <f>"Week "&amp;(GY6-($C$4-WEEKDAY($C$4,1)+2))/7+1</f>
        <v>Week 29</v>
      </c>
      <c r="GZ4" s="101"/>
      <c r="HA4" s="101"/>
      <c r="HB4" s="101"/>
      <c r="HC4" s="101"/>
      <c r="HD4" s="101"/>
      <c r="HE4" s="102"/>
      <c r="HF4" s="100" t="str">
        <f>"Week "&amp;(HF6-($C$4-WEEKDAY($C$4,1)+2))/7+1</f>
        <v>Week 30</v>
      </c>
      <c r="HG4" s="101"/>
      <c r="HH4" s="101"/>
      <c r="HI4" s="101"/>
      <c r="HJ4" s="101"/>
      <c r="HK4" s="101"/>
      <c r="HL4" s="102"/>
      <c r="HM4" s="100" t="str">
        <f>"Week "&amp;(HM6-($C$4-WEEKDAY($C$4,1)+2))/7+1</f>
        <v>Week 31</v>
      </c>
      <c r="HN4" s="101"/>
      <c r="HO4" s="101"/>
      <c r="HP4" s="101"/>
      <c r="HQ4" s="101"/>
      <c r="HR4" s="101"/>
      <c r="HS4" s="102"/>
      <c r="HT4" s="100" t="str">
        <f>"Week "&amp;(HT6-($C$4-WEEKDAY($C$4,1)+2))/7+1</f>
        <v>Week 32</v>
      </c>
      <c r="HU4" s="101"/>
      <c r="HV4" s="101"/>
      <c r="HW4" s="101"/>
      <c r="HX4" s="101"/>
      <c r="HY4" s="101"/>
      <c r="HZ4" s="102"/>
      <c r="IA4" s="100" t="str">
        <f>"Week "&amp;(IA6-($C$4-WEEKDAY($C$4,1)+2))/7+1</f>
        <v>Week 33</v>
      </c>
      <c r="IB4" s="101"/>
      <c r="IC4" s="101"/>
      <c r="ID4" s="101"/>
      <c r="IE4" s="101"/>
      <c r="IF4" s="101"/>
      <c r="IG4" s="102"/>
      <c r="IH4" s="100" t="str">
        <f>"Week "&amp;(IH6-($C$4-WEEKDAY($C$4,1)+2))/7+1</f>
        <v>Week 34</v>
      </c>
      <c r="II4" s="101"/>
      <c r="IJ4" s="101"/>
      <c r="IK4" s="101"/>
      <c r="IL4" s="101"/>
      <c r="IM4" s="101"/>
      <c r="IN4" s="102"/>
      <c r="IO4" s="100" t="str">
        <f>"Week "&amp;(IO6-($C$4-WEEKDAY($C$4,1)+2))/7+1</f>
        <v>Week 35</v>
      </c>
      <c r="IP4" s="101"/>
      <c r="IQ4" s="101"/>
      <c r="IR4" s="101"/>
      <c r="IS4" s="101"/>
      <c r="IT4" s="101"/>
      <c r="IU4" s="102"/>
      <c r="IV4" s="100" t="str">
        <f>"Week "&amp;(IV6-($C$4-WEEKDAY($C$4,1)+2))/7+1</f>
        <v>Week 36</v>
      </c>
      <c r="IW4" s="101"/>
      <c r="IX4" s="101"/>
      <c r="IY4" s="101"/>
      <c r="IZ4" s="101"/>
      <c r="JA4" s="101"/>
      <c r="JB4" s="102"/>
      <c r="JC4" s="100" t="str">
        <f>"Week "&amp;(JC6-($C$4-WEEKDAY($C$4,1)+2))/7+1</f>
        <v>Week 37</v>
      </c>
      <c r="JD4" s="101"/>
      <c r="JE4" s="101"/>
      <c r="JF4" s="101"/>
      <c r="JG4" s="101"/>
      <c r="JH4" s="101"/>
      <c r="JI4" s="102"/>
      <c r="JJ4" s="100" t="str">
        <f>"Week "&amp;(JJ6-($C$4-WEEKDAY($C$4,1)+2))/7+1</f>
        <v>Week 38</v>
      </c>
      <c r="JK4" s="101"/>
      <c r="JL4" s="101"/>
      <c r="JM4" s="101"/>
      <c r="JN4" s="101"/>
      <c r="JO4" s="101"/>
      <c r="JP4" s="102"/>
      <c r="JQ4" s="100" t="str">
        <f>"Week "&amp;(JQ6-($C$4-WEEKDAY($C$4,1)+2))/7+1</f>
        <v>Week 39</v>
      </c>
      <c r="JR4" s="101"/>
      <c r="JS4" s="101"/>
      <c r="JT4" s="101"/>
      <c r="JU4" s="101"/>
      <c r="JV4" s="101"/>
      <c r="JW4" s="102"/>
      <c r="JX4" s="100" t="str">
        <f>"Week "&amp;(JX6-($C$4-WEEKDAY($C$4,1)+2))/7+1</f>
        <v>Week 40</v>
      </c>
      <c r="JY4" s="101"/>
      <c r="JZ4" s="101"/>
      <c r="KA4" s="101"/>
      <c r="KB4" s="101"/>
      <c r="KC4" s="101"/>
      <c r="KD4" s="102"/>
      <c r="KE4" s="100" t="str">
        <f>"Week "&amp;(KE6-($C$4-WEEKDAY($C$4,1)+2))/7+1</f>
        <v>Week 41</v>
      </c>
      <c r="KF4" s="101"/>
      <c r="KG4" s="101"/>
      <c r="KH4" s="101"/>
      <c r="KI4" s="101"/>
      <c r="KJ4" s="101"/>
      <c r="KK4" s="102"/>
      <c r="KL4" s="100" t="str">
        <f>"Week "&amp;(KL6-($C$4-WEEKDAY($C$4,1)+2))/7+1</f>
        <v>Week 42</v>
      </c>
      <c r="KM4" s="101"/>
      <c r="KN4" s="101"/>
      <c r="KO4" s="101"/>
      <c r="KP4" s="101"/>
      <c r="KQ4" s="101"/>
      <c r="KR4" s="102"/>
      <c r="KS4" s="100" t="str">
        <f>"Week "&amp;(KS6-($C$4-WEEKDAY($C$4,1)+2))/7+1</f>
        <v>Week 43</v>
      </c>
      <c r="KT4" s="101"/>
      <c r="KU4" s="101"/>
      <c r="KV4" s="101"/>
      <c r="KW4" s="101"/>
      <c r="KX4" s="101"/>
      <c r="KY4" s="102"/>
    </row>
    <row r="5" spans="1:311" ht="17.25" customHeight="1" x14ac:dyDescent="0.25">
      <c r="B5" s="4" t="s">
        <v>15</v>
      </c>
      <c r="C5" s="107">
        <v>45991</v>
      </c>
      <c r="D5" s="107"/>
      <c r="E5" s="107"/>
      <c r="K5" s="103">
        <f>K6</f>
        <v>45726</v>
      </c>
      <c r="L5" s="104"/>
      <c r="M5" s="104"/>
      <c r="N5" s="104"/>
      <c r="O5" s="104"/>
      <c r="P5" s="104"/>
      <c r="Q5" s="105"/>
      <c r="R5" s="103">
        <f>R6</f>
        <v>45733</v>
      </c>
      <c r="S5" s="104"/>
      <c r="T5" s="104"/>
      <c r="U5" s="104"/>
      <c r="V5" s="104"/>
      <c r="W5" s="104"/>
      <c r="X5" s="105"/>
      <c r="Y5" s="103">
        <f>Y6</f>
        <v>45740</v>
      </c>
      <c r="Z5" s="104"/>
      <c r="AA5" s="104"/>
      <c r="AB5" s="104"/>
      <c r="AC5" s="104"/>
      <c r="AD5" s="104"/>
      <c r="AE5" s="105"/>
      <c r="AF5" s="103">
        <f>AF6</f>
        <v>45747</v>
      </c>
      <c r="AG5" s="104"/>
      <c r="AH5" s="104"/>
      <c r="AI5" s="104"/>
      <c r="AJ5" s="104"/>
      <c r="AK5" s="104"/>
      <c r="AL5" s="105"/>
      <c r="AM5" s="103">
        <f>AM6</f>
        <v>45754</v>
      </c>
      <c r="AN5" s="104"/>
      <c r="AO5" s="104"/>
      <c r="AP5" s="104"/>
      <c r="AQ5" s="104"/>
      <c r="AR5" s="104"/>
      <c r="AS5" s="105"/>
      <c r="AT5" s="103">
        <f>AT6</f>
        <v>45761</v>
      </c>
      <c r="AU5" s="104"/>
      <c r="AV5" s="104"/>
      <c r="AW5" s="104"/>
      <c r="AX5" s="104"/>
      <c r="AY5" s="104"/>
      <c r="AZ5" s="105"/>
      <c r="BA5" s="103">
        <f>BA6</f>
        <v>45768</v>
      </c>
      <c r="BB5" s="104"/>
      <c r="BC5" s="104"/>
      <c r="BD5" s="104"/>
      <c r="BE5" s="104"/>
      <c r="BF5" s="104"/>
      <c r="BG5" s="105"/>
      <c r="BH5" s="103">
        <f>BH6</f>
        <v>45775</v>
      </c>
      <c r="BI5" s="104"/>
      <c r="BJ5" s="104"/>
      <c r="BK5" s="104"/>
      <c r="BL5" s="104"/>
      <c r="BM5" s="104"/>
      <c r="BN5" s="105"/>
      <c r="BO5" s="103">
        <f>BO6</f>
        <v>45782</v>
      </c>
      <c r="BP5" s="104"/>
      <c r="BQ5" s="104"/>
      <c r="BR5" s="104"/>
      <c r="BS5" s="104"/>
      <c r="BT5" s="104"/>
      <c r="BU5" s="105"/>
      <c r="BV5" s="103">
        <f>BV6</f>
        <v>45789</v>
      </c>
      <c r="BW5" s="104"/>
      <c r="BX5" s="104"/>
      <c r="BY5" s="104"/>
      <c r="BZ5" s="104"/>
      <c r="CA5" s="104"/>
      <c r="CB5" s="105"/>
      <c r="CC5" s="103">
        <f>CC6</f>
        <v>45796</v>
      </c>
      <c r="CD5" s="104"/>
      <c r="CE5" s="104"/>
      <c r="CF5" s="104"/>
      <c r="CG5" s="104"/>
      <c r="CH5" s="104"/>
      <c r="CI5" s="105"/>
      <c r="CJ5" s="103">
        <f>CJ6</f>
        <v>45803</v>
      </c>
      <c r="CK5" s="104"/>
      <c r="CL5" s="104"/>
      <c r="CM5" s="104"/>
      <c r="CN5" s="104"/>
      <c r="CO5" s="104"/>
      <c r="CP5" s="105"/>
      <c r="CQ5" s="103">
        <f>CQ6</f>
        <v>45810</v>
      </c>
      <c r="CR5" s="104"/>
      <c r="CS5" s="104"/>
      <c r="CT5" s="104"/>
      <c r="CU5" s="104"/>
      <c r="CV5" s="104"/>
      <c r="CW5" s="105"/>
      <c r="CX5" s="103">
        <f>CX6</f>
        <v>45817</v>
      </c>
      <c r="CY5" s="104"/>
      <c r="CZ5" s="104"/>
      <c r="DA5" s="104"/>
      <c r="DB5" s="104"/>
      <c r="DC5" s="104"/>
      <c r="DD5" s="105"/>
      <c r="DE5" s="103">
        <f>DE6</f>
        <v>45824</v>
      </c>
      <c r="DF5" s="104"/>
      <c r="DG5" s="104"/>
      <c r="DH5" s="104"/>
      <c r="DI5" s="104"/>
      <c r="DJ5" s="104"/>
      <c r="DK5" s="105"/>
      <c r="DL5" s="103">
        <f>DL6</f>
        <v>45831</v>
      </c>
      <c r="DM5" s="104"/>
      <c r="DN5" s="104"/>
      <c r="DO5" s="104"/>
      <c r="DP5" s="104"/>
      <c r="DQ5" s="104"/>
      <c r="DR5" s="105"/>
      <c r="DS5" s="103">
        <f>DS6</f>
        <v>45838</v>
      </c>
      <c r="DT5" s="104"/>
      <c r="DU5" s="104"/>
      <c r="DV5" s="104"/>
      <c r="DW5" s="104"/>
      <c r="DX5" s="104"/>
      <c r="DY5" s="105"/>
      <c r="DZ5" s="103">
        <f>DZ6</f>
        <v>45845</v>
      </c>
      <c r="EA5" s="104"/>
      <c r="EB5" s="104"/>
      <c r="EC5" s="104"/>
      <c r="ED5" s="104"/>
      <c r="EE5" s="104"/>
      <c r="EF5" s="105"/>
      <c r="EG5" s="103">
        <f>EG6</f>
        <v>45852</v>
      </c>
      <c r="EH5" s="104"/>
      <c r="EI5" s="104"/>
      <c r="EJ5" s="104"/>
      <c r="EK5" s="104"/>
      <c r="EL5" s="104"/>
      <c r="EM5" s="105"/>
      <c r="EN5" s="103">
        <f>EN6</f>
        <v>45859</v>
      </c>
      <c r="EO5" s="104"/>
      <c r="EP5" s="104"/>
      <c r="EQ5" s="104"/>
      <c r="ER5" s="104"/>
      <c r="ES5" s="104"/>
      <c r="ET5" s="105"/>
      <c r="EU5" s="103">
        <f>EU6</f>
        <v>45866</v>
      </c>
      <c r="EV5" s="104"/>
      <c r="EW5" s="104"/>
      <c r="EX5" s="104"/>
      <c r="EY5" s="104"/>
      <c r="EZ5" s="104"/>
      <c r="FA5" s="105"/>
      <c r="FB5" s="103">
        <f>FB6</f>
        <v>45873</v>
      </c>
      <c r="FC5" s="104"/>
      <c r="FD5" s="104"/>
      <c r="FE5" s="104"/>
      <c r="FF5" s="104"/>
      <c r="FG5" s="104"/>
      <c r="FH5" s="105"/>
      <c r="FI5" s="103">
        <f>FI6</f>
        <v>45880</v>
      </c>
      <c r="FJ5" s="104"/>
      <c r="FK5" s="104"/>
      <c r="FL5" s="104"/>
      <c r="FM5" s="104"/>
      <c r="FN5" s="104"/>
      <c r="FO5" s="105"/>
      <c r="FP5" s="103">
        <f>FP6</f>
        <v>45887</v>
      </c>
      <c r="FQ5" s="104"/>
      <c r="FR5" s="104"/>
      <c r="FS5" s="104"/>
      <c r="FT5" s="104"/>
      <c r="FU5" s="104"/>
      <c r="FV5" s="105"/>
      <c r="FW5" s="103">
        <f>FW6</f>
        <v>45894</v>
      </c>
      <c r="FX5" s="104"/>
      <c r="FY5" s="104"/>
      <c r="FZ5" s="104"/>
      <c r="GA5" s="104"/>
      <c r="GB5" s="104"/>
      <c r="GC5" s="105"/>
      <c r="GD5" s="103">
        <f>GD6</f>
        <v>45901</v>
      </c>
      <c r="GE5" s="104"/>
      <c r="GF5" s="104"/>
      <c r="GG5" s="104"/>
      <c r="GH5" s="104"/>
      <c r="GI5" s="104"/>
      <c r="GJ5" s="105"/>
      <c r="GK5" s="103">
        <f>GK6</f>
        <v>45908</v>
      </c>
      <c r="GL5" s="104"/>
      <c r="GM5" s="104"/>
      <c r="GN5" s="104"/>
      <c r="GO5" s="104"/>
      <c r="GP5" s="104"/>
      <c r="GQ5" s="105"/>
      <c r="GR5" s="103">
        <f>GR6</f>
        <v>45915</v>
      </c>
      <c r="GS5" s="104"/>
      <c r="GT5" s="104"/>
      <c r="GU5" s="104"/>
      <c r="GV5" s="104"/>
      <c r="GW5" s="104"/>
      <c r="GX5" s="105"/>
      <c r="GY5" s="103">
        <f>GY6</f>
        <v>45922</v>
      </c>
      <c r="GZ5" s="104"/>
      <c r="HA5" s="104"/>
      <c r="HB5" s="104"/>
      <c r="HC5" s="104"/>
      <c r="HD5" s="104"/>
      <c r="HE5" s="105"/>
      <c r="HF5" s="103">
        <f>HF6</f>
        <v>45929</v>
      </c>
      <c r="HG5" s="104"/>
      <c r="HH5" s="104"/>
      <c r="HI5" s="104"/>
      <c r="HJ5" s="104"/>
      <c r="HK5" s="104"/>
      <c r="HL5" s="105"/>
      <c r="HM5" s="103">
        <f>HM6</f>
        <v>45936</v>
      </c>
      <c r="HN5" s="104"/>
      <c r="HO5" s="104"/>
      <c r="HP5" s="104"/>
      <c r="HQ5" s="104"/>
      <c r="HR5" s="104"/>
      <c r="HS5" s="105"/>
      <c r="HT5" s="103">
        <f>HT6</f>
        <v>45943</v>
      </c>
      <c r="HU5" s="104"/>
      <c r="HV5" s="104"/>
      <c r="HW5" s="104"/>
      <c r="HX5" s="104"/>
      <c r="HY5" s="104"/>
      <c r="HZ5" s="105"/>
      <c r="IA5" s="103">
        <f>IA6</f>
        <v>45950</v>
      </c>
      <c r="IB5" s="104"/>
      <c r="IC5" s="104"/>
      <c r="ID5" s="104"/>
      <c r="IE5" s="104"/>
      <c r="IF5" s="104"/>
      <c r="IG5" s="105"/>
      <c r="IH5" s="103">
        <f>IH6</f>
        <v>45957</v>
      </c>
      <c r="II5" s="104"/>
      <c r="IJ5" s="104"/>
      <c r="IK5" s="104"/>
      <c r="IL5" s="104"/>
      <c r="IM5" s="104"/>
      <c r="IN5" s="105"/>
      <c r="IO5" s="103">
        <f>IO6</f>
        <v>45964</v>
      </c>
      <c r="IP5" s="104"/>
      <c r="IQ5" s="104"/>
      <c r="IR5" s="104"/>
      <c r="IS5" s="104"/>
      <c r="IT5" s="104"/>
      <c r="IU5" s="105"/>
      <c r="IV5" s="103">
        <f>IV6</f>
        <v>45971</v>
      </c>
      <c r="IW5" s="104"/>
      <c r="IX5" s="104"/>
      <c r="IY5" s="104"/>
      <c r="IZ5" s="104"/>
      <c r="JA5" s="104"/>
      <c r="JB5" s="105"/>
      <c r="JC5" s="103">
        <f>JC6</f>
        <v>45978</v>
      </c>
      <c r="JD5" s="104"/>
      <c r="JE5" s="104"/>
      <c r="JF5" s="104"/>
      <c r="JG5" s="104"/>
      <c r="JH5" s="104"/>
      <c r="JI5" s="105"/>
      <c r="JJ5" s="103">
        <f>JJ6</f>
        <v>45985</v>
      </c>
      <c r="JK5" s="104"/>
      <c r="JL5" s="104"/>
      <c r="JM5" s="104"/>
      <c r="JN5" s="104"/>
      <c r="JO5" s="104"/>
      <c r="JP5" s="105"/>
      <c r="JQ5" s="103">
        <f>JQ6</f>
        <v>45992</v>
      </c>
      <c r="JR5" s="104"/>
      <c r="JS5" s="104"/>
      <c r="JT5" s="104"/>
      <c r="JU5" s="104"/>
      <c r="JV5" s="104"/>
      <c r="JW5" s="105"/>
      <c r="JX5" s="103">
        <f>JX6</f>
        <v>45999</v>
      </c>
      <c r="JY5" s="104"/>
      <c r="JZ5" s="104"/>
      <c r="KA5" s="104"/>
      <c r="KB5" s="104"/>
      <c r="KC5" s="104"/>
      <c r="KD5" s="105"/>
      <c r="KE5" s="103">
        <f>KE6</f>
        <v>46006</v>
      </c>
      <c r="KF5" s="104"/>
      <c r="KG5" s="104"/>
      <c r="KH5" s="104"/>
      <c r="KI5" s="104"/>
      <c r="KJ5" s="104"/>
      <c r="KK5" s="105"/>
      <c r="KL5" s="103">
        <f>KL6</f>
        <v>46013</v>
      </c>
      <c r="KM5" s="104"/>
      <c r="KN5" s="104"/>
      <c r="KO5" s="104"/>
      <c r="KP5" s="104"/>
      <c r="KQ5" s="104"/>
      <c r="KR5" s="105"/>
      <c r="KS5" s="103">
        <f>KS6</f>
        <v>46020</v>
      </c>
      <c r="KT5" s="104"/>
      <c r="KU5" s="104"/>
      <c r="KV5" s="104"/>
      <c r="KW5" s="104"/>
      <c r="KX5" s="104"/>
      <c r="KY5" s="105"/>
    </row>
    <row r="6" spans="1:311" x14ac:dyDescent="0.25">
      <c r="K6" s="12">
        <f>C4-WEEKDAY(C4,1)+2+7*(H4-1)</f>
        <v>45726</v>
      </c>
      <c r="L6" s="13">
        <f t="shared" ref="L6:AL6" si="0">K6+1</f>
        <v>45727</v>
      </c>
      <c r="M6" s="13">
        <f t="shared" si="0"/>
        <v>45728</v>
      </c>
      <c r="N6" s="13">
        <f t="shared" si="0"/>
        <v>45729</v>
      </c>
      <c r="O6" s="13">
        <f t="shared" si="0"/>
        <v>45730</v>
      </c>
      <c r="P6" s="13">
        <f t="shared" si="0"/>
        <v>45731</v>
      </c>
      <c r="Q6" s="14">
        <f t="shared" si="0"/>
        <v>45732</v>
      </c>
      <c r="R6" s="12">
        <f t="shared" si="0"/>
        <v>45733</v>
      </c>
      <c r="S6" s="13">
        <f t="shared" si="0"/>
        <v>45734</v>
      </c>
      <c r="T6" s="13">
        <f t="shared" si="0"/>
        <v>45735</v>
      </c>
      <c r="U6" s="13">
        <f t="shared" si="0"/>
        <v>45736</v>
      </c>
      <c r="V6" s="13">
        <f t="shared" si="0"/>
        <v>45737</v>
      </c>
      <c r="W6" s="13">
        <f t="shared" si="0"/>
        <v>45738</v>
      </c>
      <c r="X6" s="14">
        <f t="shared" si="0"/>
        <v>45739</v>
      </c>
      <c r="Y6" s="12">
        <f t="shared" si="0"/>
        <v>45740</v>
      </c>
      <c r="Z6" s="13">
        <f t="shared" si="0"/>
        <v>45741</v>
      </c>
      <c r="AA6" s="13">
        <f t="shared" si="0"/>
        <v>45742</v>
      </c>
      <c r="AB6" s="13">
        <f t="shared" si="0"/>
        <v>45743</v>
      </c>
      <c r="AC6" s="13">
        <f t="shared" si="0"/>
        <v>45744</v>
      </c>
      <c r="AD6" s="13">
        <f t="shared" si="0"/>
        <v>45745</v>
      </c>
      <c r="AE6" s="14">
        <f t="shared" si="0"/>
        <v>45746</v>
      </c>
      <c r="AF6" s="12">
        <f t="shared" si="0"/>
        <v>45747</v>
      </c>
      <c r="AG6" s="13">
        <f t="shared" si="0"/>
        <v>45748</v>
      </c>
      <c r="AH6" s="13">
        <f t="shared" si="0"/>
        <v>45749</v>
      </c>
      <c r="AI6" s="13">
        <f t="shared" si="0"/>
        <v>45750</v>
      </c>
      <c r="AJ6" s="13">
        <f t="shared" si="0"/>
        <v>45751</v>
      </c>
      <c r="AK6" s="13">
        <f t="shared" si="0"/>
        <v>45752</v>
      </c>
      <c r="AL6" s="14">
        <f t="shared" si="0"/>
        <v>45753</v>
      </c>
      <c r="AM6" s="12">
        <f t="shared" ref="AM6:CX6" si="1">AL6+1</f>
        <v>45754</v>
      </c>
      <c r="AN6" s="13">
        <f t="shared" si="1"/>
        <v>45755</v>
      </c>
      <c r="AO6" s="13">
        <f t="shared" si="1"/>
        <v>45756</v>
      </c>
      <c r="AP6" s="13">
        <f t="shared" si="1"/>
        <v>45757</v>
      </c>
      <c r="AQ6" s="13">
        <f t="shared" si="1"/>
        <v>45758</v>
      </c>
      <c r="AR6" s="13">
        <f t="shared" si="1"/>
        <v>45759</v>
      </c>
      <c r="AS6" s="14">
        <f t="shared" si="1"/>
        <v>45760</v>
      </c>
      <c r="AT6" s="12">
        <f t="shared" si="1"/>
        <v>45761</v>
      </c>
      <c r="AU6" s="13">
        <f t="shared" si="1"/>
        <v>45762</v>
      </c>
      <c r="AV6" s="13">
        <f t="shared" si="1"/>
        <v>45763</v>
      </c>
      <c r="AW6" s="13">
        <f t="shared" si="1"/>
        <v>45764</v>
      </c>
      <c r="AX6" s="13">
        <f t="shared" si="1"/>
        <v>45765</v>
      </c>
      <c r="AY6" s="13">
        <f t="shared" si="1"/>
        <v>45766</v>
      </c>
      <c r="AZ6" s="14">
        <f t="shared" si="1"/>
        <v>45767</v>
      </c>
      <c r="BA6" s="12">
        <f t="shared" si="1"/>
        <v>45768</v>
      </c>
      <c r="BB6" s="13">
        <f t="shared" si="1"/>
        <v>45769</v>
      </c>
      <c r="BC6" s="13">
        <f t="shared" si="1"/>
        <v>45770</v>
      </c>
      <c r="BD6" s="13">
        <f t="shared" si="1"/>
        <v>45771</v>
      </c>
      <c r="BE6" s="13">
        <f t="shared" si="1"/>
        <v>45772</v>
      </c>
      <c r="BF6" s="13">
        <f t="shared" si="1"/>
        <v>45773</v>
      </c>
      <c r="BG6" s="14">
        <f t="shared" si="1"/>
        <v>45774</v>
      </c>
      <c r="BH6" s="12">
        <f t="shared" si="1"/>
        <v>45775</v>
      </c>
      <c r="BI6" s="13">
        <f t="shared" si="1"/>
        <v>45776</v>
      </c>
      <c r="BJ6" s="13">
        <f t="shared" si="1"/>
        <v>45777</v>
      </c>
      <c r="BK6" s="13">
        <f t="shared" si="1"/>
        <v>45778</v>
      </c>
      <c r="BL6" s="13">
        <f t="shared" si="1"/>
        <v>45779</v>
      </c>
      <c r="BM6" s="13">
        <f t="shared" si="1"/>
        <v>45780</v>
      </c>
      <c r="BN6" s="14">
        <f t="shared" si="1"/>
        <v>45781</v>
      </c>
      <c r="BO6" s="12">
        <f t="shared" si="1"/>
        <v>45782</v>
      </c>
      <c r="BP6" s="13">
        <f t="shared" si="1"/>
        <v>45783</v>
      </c>
      <c r="BQ6" s="13">
        <f t="shared" si="1"/>
        <v>45784</v>
      </c>
      <c r="BR6" s="13">
        <f t="shared" si="1"/>
        <v>45785</v>
      </c>
      <c r="BS6" s="13">
        <f t="shared" si="1"/>
        <v>45786</v>
      </c>
      <c r="BT6" s="13">
        <f t="shared" si="1"/>
        <v>45787</v>
      </c>
      <c r="BU6" s="14">
        <f t="shared" si="1"/>
        <v>45788</v>
      </c>
      <c r="BV6" s="12">
        <f t="shared" si="1"/>
        <v>45789</v>
      </c>
      <c r="BW6" s="13">
        <f t="shared" si="1"/>
        <v>45790</v>
      </c>
      <c r="BX6" s="13">
        <f t="shared" si="1"/>
        <v>45791</v>
      </c>
      <c r="BY6" s="13">
        <f t="shared" si="1"/>
        <v>45792</v>
      </c>
      <c r="BZ6" s="13">
        <f t="shared" si="1"/>
        <v>45793</v>
      </c>
      <c r="CA6" s="13">
        <f t="shared" si="1"/>
        <v>45794</v>
      </c>
      <c r="CB6" s="14">
        <f t="shared" si="1"/>
        <v>45795</v>
      </c>
      <c r="CC6" s="12">
        <f t="shared" si="1"/>
        <v>45796</v>
      </c>
      <c r="CD6" s="13">
        <f t="shared" si="1"/>
        <v>45797</v>
      </c>
      <c r="CE6" s="13">
        <f t="shared" si="1"/>
        <v>45798</v>
      </c>
      <c r="CF6" s="13">
        <f t="shared" si="1"/>
        <v>45799</v>
      </c>
      <c r="CG6" s="13">
        <f t="shared" si="1"/>
        <v>45800</v>
      </c>
      <c r="CH6" s="13">
        <f t="shared" si="1"/>
        <v>45801</v>
      </c>
      <c r="CI6" s="14">
        <f t="shared" si="1"/>
        <v>45802</v>
      </c>
      <c r="CJ6" s="12">
        <f t="shared" si="1"/>
        <v>45803</v>
      </c>
      <c r="CK6" s="13">
        <f t="shared" si="1"/>
        <v>45804</v>
      </c>
      <c r="CL6" s="13">
        <f t="shared" si="1"/>
        <v>45805</v>
      </c>
      <c r="CM6" s="13">
        <f t="shared" si="1"/>
        <v>45806</v>
      </c>
      <c r="CN6" s="13">
        <f t="shared" si="1"/>
        <v>45807</v>
      </c>
      <c r="CO6" s="13">
        <f t="shared" si="1"/>
        <v>45808</v>
      </c>
      <c r="CP6" s="14">
        <f t="shared" si="1"/>
        <v>45809</v>
      </c>
      <c r="CQ6" s="12">
        <f t="shared" si="1"/>
        <v>45810</v>
      </c>
      <c r="CR6" s="13">
        <f t="shared" si="1"/>
        <v>45811</v>
      </c>
      <c r="CS6" s="13">
        <f t="shared" si="1"/>
        <v>45812</v>
      </c>
      <c r="CT6" s="13">
        <f t="shared" si="1"/>
        <v>45813</v>
      </c>
      <c r="CU6" s="13">
        <f t="shared" si="1"/>
        <v>45814</v>
      </c>
      <c r="CV6" s="13">
        <f t="shared" si="1"/>
        <v>45815</v>
      </c>
      <c r="CW6" s="14">
        <f t="shared" si="1"/>
        <v>45816</v>
      </c>
      <c r="CX6" s="12">
        <f t="shared" si="1"/>
        <v>45817</v>
      </c>
      <c r="CY6" s="13">
        <f t="shared" ref="CY6:FJ6" si="2">CX6+1</f>
        <v>45818</v>
      </c>
      <c r="CZ6" s="13">
        <f t="shared" si="2"/>
        <v>45819</v>
      </c>
      <c r="DA6" s="13">
        <f t="shared" si="2"/>
        <v>45820</v>
      </c>
      <c r="DB6" s="13">
        <f t="shared" si="2"/>
        <v>45821</v>
      </c>
      <c r="DC6" s="13">
        <f t="shared" si="2"/>
        <v>45822</v>
      </c>
      <c r="DD6" s="14">
        <f t="shared" si="2"/>
        <v>45823</v>
      </c>
      <c r="DE6" s="12">
        <f t="shared" si="2"/>
        <v>45824</v>
      </c>
      <c r="DF6" s="13">
        <f t="shared" si="2"/>
        <v>45825</v>
      </c>
      <c r="DG6" s="13">
        <f t="shared" si="2"/>
        <v>45826</v>
      </c>
      <c r="DH6" s="13">
        <f t="shared" si="2"/>
        <v>45827</v>
      </c>
      <c r="DI6" s="13">
        <f t="shared" si="2"/>
        <v>45828</v>
      </c>
      <c r="DJ6" s="13">
        <f t="shared" si="2"/>
        <v>45829</v>
      </c>
      <c r="DK6" s="14">
        <f t="shared" si="2"/>
        <v>45830</v>
      </c>
      <c r="DL6" s="12">
        <f t="shared" si="2"/>
        <v>45831</v>
      </c>
      <c r="DM6" s="13">
        <f t="shared" si="2"/>
        <v>45832</v>
      </c>
      <c r="DN6" s="13">
        <f t="shared" si="2"/>
        <v>45833</v>
      </c>
      <c r="DO6" s="13">
        <f t="shared" si="2"/>
        <v>45834</v>
      </c>
      <c r="DP6" s="13">
        <f t="shared" si="2"/>
        <v>45835</v>
      </c>
      <c r="DQ6" s="13">
        <f t="shared" si="2"/>
        <v>45836</v>
      </c>
      <c r="DR6" s="14">
        <f t="shared" si="2"/>
        <v>45837</v>
      </c>
      <c r="DS6" s="13">
        <f t="shared" si="2"/>
        <v>45838</v>
      </c>
      <c r="DT6" s="13">
        <f t="shared" si="2"/>
        <v>45839</v>
      </c>
      <c r="DU6" s="13">
        <f t="shared" si="2"/>
        <v>45840</v>
      </c>
      <c r="DV6" s="13">
        <f t="shared" si="2"/>
        <v>45841</v>
      </c>
      <c r="DW6" s="13">
        <f t="shared" si="2"/>
        <v>45842</v>
      </c>
      <c r="DX6" s="13">
        <f t="shared" si="2"/>
        <v>45843</v>
      </c>
      <c r="DY6" s="14">
        <f t="shared" si="2"/>
        <v>45844</v>
      </c>
      <c r="DZ6" s="12">
        <f t="shared" si="2"/>
        <v>45845</v>
      </c>
      <c r="EA6" s="13">
        <f t="shared" si="2"/>
        <v>45846</v>
      </c>
      <c r="EB6" s="13">
        <f t="shared" si="2"/>
        <v>45847</v>
      </c>
      <c r="EC6" s="13">
        <f t="shared" si="2"/>
        <v>45848</v>
      </c>
      <c r="ED6" s="13">
        <f t="shared" si="2"/>
        <v>45849</v>
      </c>
      <c r="EE6" s="13">
        <f t="shared" si="2"/>
        <v>45850</v>
      </c>
      <c r="EF6" s="14">
        <f t="shared" si="2"/>
        <v>45851</v>
      </c>
      <c r="EG6" s="12">
        <f t="shared" si="2"/>
        <v>45852</v>
      </c>
      <c r="EH6" s="13">
        <f t="shared" si="2"/>
        <v>45853</v>
      </c>
      <c r="EI6" s="13">
        <f t="shared" si="2"/>
        <v>45854</v>
      </c>
      <c r="EJ6" s="13">
        <f t="shared" si="2"/>
        <v>45855</v>
      </c>
      <c r="EK6" s="13">
        <f t="shared" si="2"/>
        <v>45856</v>
      </c>
      <c r="EL6" s="13">
        <f t="shared" si="2"/>
        <v>45857</v>
      </c>
      <c r="EM6" s="14">
        <f t="shared" si="2"/>
        <v>45858</v>
      </c>
      <c r="EN6" s="12">
        <f t="shared" si="2"/>
        <v>45859</v>
      </c>
      <c r="EO6" s="13">
        <f t="shared" si="2"/>
        <v>45860</v>
      </c>
      <c r="EP6" s="13">
        <f t="shared" si="2"/>
        <v>45861</v>
      </c>
      <c r="EQ6" s="13">
        <f t="shared" si="2"/>
        <v>45862</v>
      </c>
      <c r="ER6" s="13">
        <f t="shared" si="2"/>
        <v>45863</v>
      </c>
      <c r="ES6" s="13">
        <f t="shared" si="2"/>
        <v>45864</v>
      </c>
      <c r="ET6" s="14">
        <f t="shared" si="2"/>
        <v>45865</v>
      </c>
      <c r="EU6" s="12">
        <f t="shared" si="2"/>
        <v>45866</v>
      </c>
      <c r="EV6" s="13">
        <f t="shared" si="2"/>
        <v>45867</v>
      </c>
      <c r="EW6" s="13">
        <f t="shared" si="2"/>
        <v>45868</v>
      </c>
      <c r="EX6" s="13">
        <f t="shared" si="2"/>
        <v>45869</v>
      </c>
      <c r="EY6" s="13">
        <f t="shared" si="2"/>
        <v>45870</v>
      </c>
      <c r="EZ6" s="13">
        <f t="shared" si="2"/>
        <v>45871</v>
      </c>
      <c r="FA6" s="14">
        <f t="shared" si="2"/>
        <v>45872</v>
      </c>
      <c r="FB6" s="12">
        <f t="shared" si="2"/>
        <v>45873</v>
      </c>
      <c r="FC6" s="13">
        <f t="shared" si="2"/>
        <v>45874</v>
      </c>
      <c r="FD6" s="13">
        <f t="shared" si="2"/>
        <v>45875</v>
      </c>
      <c r="FE6" s="13">
        <f t="shared" si="2"/>
        <v>45876</v>
      </c>
      <c r="FF6" s="13">
        <f t="shared" si="2"/>
        <v>45877</v>
      </c>
      <c r="FG6" s="13">
        <f t="shared" si="2"/>
        <v>45878</v>
      </c>
      <c r="FH6" s="14">
        <f t="shared" si="2"/>
        <v>45879</v>
      </c>
      <c r="FI6" s="12">
        <f t="shared" si="2"/>
        <v>45880</v>
      </c>
      <c r="FJ6" s="13">
        <f t="shared" si="2"/>
        <v>45881</v>
      </c>
      <c r="FK6" s="13">
        <f t="shared" ref="FK6:HV6" si="3">FJ6+1</f>
        <v>45882</v>
      </c>
      <c r="FL6" s="13">
        <f t="shared" si="3"/>
        <v>45883</v>
      </c>
      <c r="FM6" s="13">
        <f t="shared" si="3"/>
        <v>45884</v>
      </c>
      <c r="FN6" s="13">
        <f t="shared" si="3"/>
        <v>45885</v>
      </c>
      <c r="FO6" s="14">
        <f t="shared" si="3"/>
        <v>45886</v>
      </c>
      <c r="FP6" s="12">
        <f t="shared" si="3"/>
        <v>45887</v>
      </c>
      <c r="FQ6" s="13">
        <f t="shared" si="3"/>
        <v>45888</v>
      </c>
      <c r="FR6" s="13">
        <f t="shared" si="3"/>
        <v>45889</v>
      </c>
      <c r="FS6" s="13">
        <f t="shared" si="3"/>
        <v>45890</v>
      </c>
      <c r="FT6" s="13">
        <f t="shared" si="3"/>
        <v>45891</v>
      </c>
      <c r="FU6" s="13">
        <f t="shared" si="3"/>
        <v>45892</v>
      </c>
      <c r="FV6" s="14">
        <f t="shared" si="3"/>
        <v>45893</v>
      </c>
      <c r="FW6" s="12">
        <f t="shared" si="3"/>
        <v>45894</v>
      </c>
      <c r="FX6" s="13">
        <f t="shared" si="3"/>
        <v>45895</v>
      </c>
      <c r="FY6" s="13">
        <f t="shared" si="3"/>
        <v>45896</v>
      </c>
      <c r="FZ6" s="13">
        <f t="shared" si="3"/>
        <v>45897</v>
      </c>
      <c r="GA6" s="13">
        <f t="shared" si="3"/>
        <v>45898</v>
      </c>
      <c r="GB6" s="13">
        <f t="shared" si="3"/>
        <v>45899</v>
      </c>
      <c r="GC6" s="14">
        <f t="shared" si="3"/>
        <v>45900</v>
      </c>
      <c r="GD6" s="12">
        <f t="shared" si="3"/>
        <v>45901</v>
      </c>
      <c r="GE6" s="13">
        <f t="shared" si="3"/>
        <v>45902</v>
      </c>
      <c r="GF6" s="13">
        <f t="shared" si="3"/>
        <v>45903</v>
      </c>
      <c r="GG6" s="13">
        <f t="shared" si="3"/>
        <v>45904</v>
      </c>
      <c r="GH6" s="13">
        <f t="shared" si="3"/>
        <v>45905</v>
      </c>
      <c r="GI6" s="13">
        <f t="shared" si="3"/>
        <v>45906</v>
      </c>
      <c r="GJ6" s="14">
        <f t="shared" si="3"/>
        <v>45907</v>
      </c>
      <c r="GK6" s="12">
        <f t="shared" si="3"/>
        <v>45908</v>
      </c>
      <c r="GL6" s="13">
        <f t="shared" si="3"/>
        <v>45909</v>
      </c>
      <c r="GM6" s="13">
        <f t="shared" si="3"/>
        <v>45910</v>
      </c>
      <c r="GN6" s="13">
        <f t="shared" si="3"/>
        <v>45911</v>
      </c>
      <c r="GO6" s="13">
        <f t="shared" si="3"/>
        <v>45912</v>
      </c>
      <c r="GP6" s="13">
        <f t="shared" si="3"/>
        <v>45913</v>
      </c>
      <c r="GQ6" s="14">
        <f t="shared" si="3"/>
        <v>45914</v>
      </c>
      <c r="GR6" s="12">
        <f t="shared" si="3"/>
        <v>45915</v>
      </c>
      <c r="GS6" s="13">
        <f t="shared" si="3"/>
        <v>45916</v>
      </c>
      <c r="GT6" s="13">
        <f t="shared" si="3"/>
        <v>45917</v>
      </c>
      <c r="GU6" s="13">
        <f t="shared" si="3"/>
        <v>45918</v>
      </c>
      <c r="GV6" s="13">
        <f t="shared" si="3"/>
        <v>45919</v>
      </c>
      <c r="GW6" s="13">
        <f t="shared" si="3"/>
        <v>45920</v>
      </c>
      <c r="GX6" s="14">
        <f t="shared" si="3"/>
        <v>45921</v>
      </c>
      <c r="GY6" s="12">
        <f t="shared" si="3"/>
        <v>45922</v>
      </c>
      <c r="GZ6" s="13">
        <f t="shared" si="3"/>
        <v>45923</v>
      </c>
      <c r="HA6" s="13">
        <f t="shared" si="3"/>
        <v>45924</v>
      </c>
      <c r="HB6" s="13">
        <f t="shared" si="3"/>
        <v>45925</v>
      </c>
      <c r="HC6" s="13">
        <f t="shared" si="3"/>
        <v>45926</v>
      </c>
      <c r="HD6" s="13">
        <f t="shared" si="3"/>
        <v>45927</v>
      </c>
      <c r="HE6" s="14">
        <f t="shared" si="3"/>
        <v>45928</v>
      </c>
      <c r="HF6" s="12">
        <f t="shared" si="3"/>
        <v>45929</v>
      </c>
      <c r="HG6" s="13">
        <f t="shared" si="3"/>
        <v>45930</v>
      </c>
      <c r="HH6" s="13">
        <f t="shared" si="3"/>
        <v>45931</v>
      </c>
      <c r="HI6" s="13">
        <f t="shared" si="3"/>
        <v>45932</v>
      </c>
      <c r="HJ6" s="13">
        <f t="shared" si="3"/>
        <v>45933</v>
      </c>
      <c r="HK6" s="13">
        <f t="shared" si="3"/>
        <v>45934</v>
      </c>
      <c r="HL6" s="14">
        <f t="shared" si="3"/>
        <v>45935</v>
      </c>
      <c r="HM6" s="12">
        <f t="shared" si="3"/>
        <v>45936</v>
      </c>
      <c r="HN6" s="13">
        <f t="shared" si="3"/>
        <v>45937</v>
      </c>
      <c r="HO6" s="13">
        <f t="shared" si="3"/>
        <v>45938</v>
      </c>
      <c r="HP6" s="13">
        <f t="shared" si="3"/>
        <v>45939</v>
      </c>
      <c r="HQ6" s="13">
        <f t="shared" si="3"/>
        <v>45940</v>
      </c>
      <c r="HR6" s="13">
        <f t="shared" si="3"/>
        <v>45941</v>
      </c>
      <c r="HS6" s="14">
        <f t="shared" si="3"/>
        <v>45942</v>
      </c>
      <c r="HT6" s="12">
        <f t="shared" si="3"/>
        <v>45943</v>
      </c>
      <c r="HU6" s="13">
        <f t="shared" si="3"/>
        <v>45944</v>
      </c>
      <c r="HV6" s="13">
        <f t="shared" si="3"/>
        <v>45945</v>
      </c>
      <c r="HW6" s="13">
        <f t="shared" ref="HW6:KH6" si="4">HV6+1</f>
        <v>45946</v>
      </c>
      <c r="HX6" s="13">
        <f t="shared" si="4"/>
        <v>45947</v>
      </c>
      <c r="HY6" s="13">
        <f t="shared" si="4"/>
        <v>45948</v>
      </c>
      <c r="HZ6" s="14">
        <f t="shared" si="4"/>
        <v>45949</v>
      </c>
      <c r="IA6" s="12">
        <f t="shared" si="4"/>
        <v>45950</v>
      </c>
      <c r="IB6" s="13">
        <f t="shared" si="4"/>
        <v>45951</v>
      </c>
      <c r="IC6" s="13">
        <f t="shared" si="4"/>
        <v>45952</v>
      </c>
      <c r="ID6" s="13">
        <f t="shared" si="4"/>
        <v>45953</v>
      </c>
      <c r="IE6" s="13">
        <f t="shared" si="4"/>
        <v>45954</v>
      </c>
      <c r="IF6" s="13">
        <f t="shared" si="4"/>
        <v>45955</v>
      </c>
      <c r="IG6" s="14">
        <f t="shared" si="4"/>
        <v>45956</v>
      </c>
      <c r="IH6" s="12">
        <f t="shared" si="4"/>
        <v>45957</v>
      </c>
      <c r="II6" s="13">
        <f t="shared" si="4"/>
        <v>45958</v>
      </c>
      <c r="IJ6" s="13">
        <f t="shared" si="4"/>
        <v>45959</v>
      </c>
      <c r="IK6" s="13">
        <f t="shared" si="4"/>
        <v>45960</v>
      </c>
      <c r="IL6" s="13">
        <f t="shared" si="4"/>
        <v>45961</v>
      </c>
      <c r="IM6" s="13">
        <f t="shared" si="4"/>
        <v>45962</v>
      </c>
      <c r="IN6" s="14">
        <f t="shared" si="4"/>
        <v>45963</v>
      </c>
      <c r="IO6" s="12">
        <f t="shared" si="4"/>
        <v>45964</v>
      </c>
      <c r="IP6" s="13">
        <f t="shared" si="4"/>
        <v>45965</v>
      </c>
      <c r="IQ6" s="13">
        <f t="shared" si="4"/>
        <v>45966</v>
      </c>
      <c r="IR6" s="13">
        <f t="shared" si="4"/>
        <v>45967</v>
      </c>
      <c r="IS6" s="13">
        <f t="shared" si="4"/>
        <v>45968</v>
      </c>
      <c r="IT6" s="13">
        <f t="shared" si="4"/>
        <v>45969</v>
      </c>
      <c r="IU6" s="14">
        <f t="shared" si="4"/>
        <v>45970</v>
      </c>
      <c r="IV6" s="12">
        <f t="shared" si="4"/>
        <v>45971</v>
      </c>
      <c r="IW6" s="13">
        <f t="shared" si="4"/>
        <v>45972</v>
      </c>
      <c r="IX6" s="13">
        <f t="shared" si="4"/>
        <v>45973</v>
      </c>
      <c r="IY6" s="13">
        <f t="shared" si="4"/>
        <v>45974</v>
      </c>
      <c r="IZ6" s="13">
        <f t="shared" si="4"/>
        <v>45975</v>
      </c>
      <c r="JA6" s="13">
        <f t="shared" si="4"/>
        <v>45976</v>
      </c>
      <c r="JB6" s="14">
        <f t="shared" si="4"/>
        <v>45977</v>
      </c>
      <c r="JC6" s="12">
        <f t="shared" si="4"/>
        <v>45978</v>
      </c>
      <c r="JD6" s="13">
        <f t="shared" si="4"/>
        <v>45979</v>
      </c>
      <c r="JE6" s="13">
        <f t="shared" si="4"/>
        <v>45980</v>
      </c>
      <c r="JF6" s="13">
        <f t="shared" si="4"/>
        <v>45981</v>
      </c>
      <c r="JG6" s="13">
        <f t="shared" si="4"/>
        <v>45982</v>
      </c>
      <c r="JH6" s="13">
        <f t="shared" si="4"/>
        <v>45983</v>
      </c>
      <c r="JI6" s="14">
        <f t="shared" si="4"/>
        <v>45984</v>
      </c>
      <c r="JJ6" s="12">
        <f t="shared" si="4"/>
        <v>45985</v>
      </c>
      <c r="JK6" s="13">
        <f t="shared" si="4"/>
        <v>45986</v>
      </c>
      <c r="JL6" s="13">
        <f t="shared" si="4"/>
        <v>45987</v>
      </c>
      <c r="JM6" s="13">
        <f t="shared" si="4"/>
        <v>45988</v>
      </c>
      <c r="JN6" s="13">
        <f t="shared" si="4"/>
        <v>45989</v>
      </c>
      <c r="JO6" s="13">
        <f t="shared" si="4"/>
        <v>45990</v>
      </c>
      <c r="JP6" s="14">
        <f t="shared" si="4"/>
        <v>45991</v>
      </c>
      <c r="JQ6" s="12">
        <f t="shared" si="4"/>
        <v>45992</v>
      </c>
      <c r="JR6" s="13">
        <f t="shared" si="4"/>
        <v>45993</v>
      </c>
      <c r="JS6" s="13">
        <f t="shared" si="4"/>
        <v>45994</v>
      </c>
      <c r="JT6" s="13">
        <f t="shared" si="4"/>
        <v>45995</v>
      </c>
      <c r="JU6" s="13">
        <f t="shared" si="4"/>
        <v>45996</v>
      </c>
      <c r="JV6" s="13">
        <f t="shared" si="4"/>
        <v>45997</v>
      </c>
      <c r="JW6" s="14">
        <f t="shared" si="4"/>
        <v>45998</v>
      </c>
      <c r="JX6" s="12">
        <f t="shared" si="4"/>
        <v>45999</v>
      </c>
      <c r="JY6" s="13">
        <f t="shared" si="4"/>
        <v>46000</v>
      </c>
      <c r="JZ6" s="13">
        <f t="shared" si="4"/>
        <v>46001</v>
      </c>
      <c r="KA6" s="13">
        <f t="shared" si="4"/>
        <v>46002</v>
      </c>
      <c r="KB6" s="13">
        <f t="shared" si="4"/>
        <v>46003</v>
      </c>
      <c r="KC6" s="13">
        <f t="shared" si="4"/>
        <v>46004</v>
      </c>
      <c r="KD6" s="14">
        <f t="shared" si="4"/>
        <v>46005</v>
      </c>
      <c r="KE6" s="12">
        <f t="shared" si="4"/>
        <v>46006</v>
      </c>
      <c r="KF6" s="13">
        <f t="shared" si="4"/>
        <v>46007</v>
      </c>
      <c r="KG6" s="13">
        <f t="shared" si="4"/>
        <v>46008</v>
      </c>
      <c r="KH6" s="13">
        <f t="shared" si="4"/>
        <v>46009</v>
      </c>
      <c r="KI6" s="13">
        <f t="shared" ref="KI6:KY6" si="5">KH6+1</f>
        <v>46010</v>
      </c>
      <c r="KJ6" s="13">
        <f t="shared" si="5"/>
        <v>46011</v>
      </c>
      <c r="KK6" s="14">
        <f t="shared" si="5"/>
        <v>46012</v>
      </c>
      <c r="KL6" s="12">
        <f t="shared" si="5"/>
        <v>46013</v>
      </c>
      <c r="KM6" s="13">
        <f t="shared" si="5"/>
        <v>46014</v>
      </c>
      <c r="KN6" s="13">
        <f t="shared" si="5"/>
        <v>46015</v>
      </c>
      <c r="KO6" s="13">
        <f t="shared" si="5"/>
        <v>46016</v>
      </c>
      <c r="KP6" s="13">
        <f t="shared" si="5"/>
        <v>46017</v>
      </c>
      <c r="KQ6" s="13">
        <f t="shared" si="5"/>
        <v>46018</v>
      </c>
      <c r="KR6" s="14">
        <f t="shared" si="5"/>
        <v>46019</v>
      </c>
      <c r="KS6" s="12">
        <f t="shared" si="5"/>
        <v>46020</v>
      </c>
      <c r="KT6" s="13">
        <f t="shared" si="5"/>
        <v>46021</v>
      </c>
      <c r="KU6" s="13">
        <f t="shared" si="5"/>
        <v>46022</v>
      </c>
      <c r="KV6" s="13">
        <f t="shared" si="5"/>
        <v>46023</v>
      </c>
      <c r="KW6" s="13">
        <f t="shared" si="5"/>
        <v>46024</v>
      </c>
      <c r="KX6" s="13">
        <f t="shared" si="5"/>
        <v>46025</v>
      </c>
      <c r="KY6" s="14">
        <f t="shared" si="5"/>
        <v>46026</v>
      </c>
    </row>
    <row r="7" spans="1:311" ht="36.75" thickBot="1" x14ac:dyDescent="0.3">
      <c r="A7" s="15" t="s">
        <v>0</v>
      </c>
      <c r="B7" s="15" t="s">
        <v>6</v>
      </c>
      <c r="C7" s="16" t="s">
        <v>19</v>
      </c>
      <c r="D7" s="17" t="s">
        <v>12</v>
      </c>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20" t="str">
        <f t="shared" ref="DS7" si="9">CHOOSE(WEEKDAY(DS6,1),"S","M","T","W","T","F","S")</f>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10">CHOOSE(WEEKDAY(EO6,1),"S","M","T","W","T","F","S")</f>
        <v>T</v>
      </c>
      <c r="EP7" s="20" t="str">
        <f t="shared" si="10"/>
        <v>W</v>
      </c>
      <c r="EQ7" s="20" t="str">
        <f t="shared" si="10"/>
        <v>T</v>
      </c>
      <c r="ER7" s="20" t="str">
        <f t="shared" si="10"/>
        <v>F</v>
      </c>
      <c r="ES7" s="20" t="str">
        <f t="shared" si="10"/>
        <v>S</v>
      </c>
      <c r="ET7" s="21" t="str">
        <f t="shared" si="10"/>
        <v>S</v>
      </c>
      <c r="EU7" s="19" t="str">
        <f t="shared" si="10"/>
        <v>M</v>
      </c>
      <c r="EV7" s="20" t="str">
        <f t="shared" ref="EV7:FB7" si="11">CHOOSE(WEEKDAY(EV6,1),"S","M","T","W","T","F","S")</f>
        <v>T</v>
      </c>
      <c r="EW7" s="20" t="str">
        <f t="shared" si="11"/>
        <v>W</v>
      </c>
      <c r="EX7" s="20" t="str">
        <f t="shared" si="11"/>
        <v>T</v>
      </c>
      <c r="EY7" s="20" t="str">
        <f t="shared" si="11"/>
        <v>F</v>
      </c>
      <c r="EZ7" s="20" t="str">
        <f t="shared" si="11"/>
        <v>S</v>
      </c>
      <c r="FA7" s="21" t="str">
        <f t="shared" si="11"/>
        <v>S</v>
      </c>
      <c r="FB7" s="19" t="str">
        <f t="shared" si="11"/>
        <v>M</v>
      </c>
      <c r="FC7" s="20" t="str">
        <f t="shared" ref="FC7:FI7" si="12">CHOOSE(WEEKDAY(FC6,1),"S","M","T","W","T","F","S")</f>
        <v>T</v>
      </c>
      <c r="FD7" s="20" t="str">
        <f t="shared" si="12"/>
        <v>W</v>
      </c>
      <c r="FE7" s="20" t="str">
        <f t="shared" si="12"/>
        <v>T</v>
      </c>
      <c r="FF7" s="20" t="str">
        <f t="shared" si="12"/>
        <v>F</v>
      </c>
      <c r="FG7" s="20" t="str">
        <f t="shared" si="12"/>
        <v>S</v>
      </c>
      <c r="FH7" s="21" t="str">
        <f t="shared" si="12"/>
        <v>S</v>
      </c>
      <c r="FI7" s="19" t="str">
        <f t="shared" si="12"/>
        <v>M</v>
      </c>
      <c r="FJ7" s="20" t="str">
        <f t="shared" ref="FJ7:HU7" si="13">CHOOSE(WEEKDAY(FJ6,1),"S","M","T","W","T","F","S")</f>
        <v>T</v>
      </c>
      <c r="FK7" s="20" t="str">
        <f t="shared" si="13"/>
        <v>W</v>
      </c>
      <c r="FL7" s="20" t="str">
        <f t="shared" si="13"/>
        <v>T</v>
      </c>
      <c r="FM7" s="20" t="str">
        <f t="shared" si="13"/>
        <v>F</v>
      </c>
      <c r="FN7" s="20" t="str">
        <f t="shared" si="13"/>
        <v>S</v>
      </c>
      <c r="FO7" s="21" t="str">
        <f t="shared" si="13"/>
        <v>S</v>
      </c>
      <c r="FP7" s="19" t="str">
        <f t="shared" si="13"/>
        <v>M</v>
      </c>
      <c r="FQ7" s="20" t="str">
        <f t="shared" si="13"/>
        <v>T</v>
      </c>
      <c r="FR7" s="20" t="str">
        <f t="shared" si="13"/>
        <v>W</v>
      </c>
      <c r="FS7" s="20" t="str">
        <f t="shared" si="13"/>
        <v>T</v>
      </c>
      <c r="FT7" s="20" t="str">
        <f t="shared" si="13"/>
        <v>F</v>
      </c>
      <c r="FU7" s="20" t="str">
        <f t="shared" si="13"/>
        <v>S</v>
      </c>
      <c r="FV7" s="21" t="str">
        <f t="shared" si="13"/>
        <v>S</v>
      </c>
      <c r="FW7" s="19" t="str">
        <f t="shared" si="13"/>
        <v>M</v>
      </c>
      <c r="FX7" s="20" t="str">
        <f t="shared" si="13"/>
        <v>T</v>
      </c>
      <c r="FY7" s="20" t="str">
        <f t="shared" si="13"/>
        <v>W</v>
      </c>
      <c r="FZ7" s="20" t="str">
        <f t="shared" si="13"/>
        <v>T</v>
      </c>
      <c r="GA7" s="20" t="str">
        <f t="shared" si="13"/>
        <v>F</v>
      </c>
      <c r="GB7" s="20" t="str">
        <f t="shared" si="13"/>
        <v>S</v>
      </c>
      <c r="GC7" s="21" t="str">
        <f t="shared" si="13"/>
        <v>S</v>
      </c>
      <c r="GD7" s="19" t="str">
        <f t="shared" si="13"/>
        <v>M</v>
      </c>
      <c r="GE7" s="20" t="str">
        <f t="shared" si="13"/>
        <v>T</v>
      </c>
      <c r="GF7" s="20" t="str">
        <f t="shared" si="13"/>
        <v>W</v>
      </c>
      <c r="GG7" s="20" t="str">
        <f t="shared" si="13"/>
        <v>T</v>
      </c>
      <c r="GH7" s="20" t="str">
        <f t="shared" si="13"/>
        <v>F</v>
      </c>
      <c r="GI7" s="20" t="str">
        <f t="shared" si="13"/>
        <v>S</v>
      </c>
      <c r="GJ7" s="21" t="str">
        <f t="shared" si="13"/>
        <v>S</v>
      </c>
      <c r="GK7" s="19" t="str">
        <f t="shared" si="13"/>
        <v>M</v>
      </c>
      <c r="GL7" s="20" t="str">
        <f t="shared" si="13"/>
        <v>T</v>
      </c>
      <c r="GM7" s="20" t="str">
        <f t="shared" si="13"/>
        <v>W</v>
      </c>
      <c r="GN7" s="20" t="str">
        <f t="shared" si="13"/>
        <v>T</v>
      </c>
      <c r="GO7" s="20" t="str">
        <f t="shared" si="13"/>
        <v>F</v>
      </c>
      <c r="GP7" s="20" t="str">
        <f t="shared" si="13"/>
        <v>S</v>
      </c>
      <c r="GQ7" s="21" t="str">
        <f t="shared" si="13"/>
        <v>S</v>
      </c>
      <c r="GR7" s="19" t="str">
        <f t="shared" si="13"/>
        <v>M</v>
      </c>
      <c r="GS7" s="20" t="str">
        <f t="shared" si="13"/>
        <v>T</v>
      </c>
      <c r="GT7" s="20" t="str">
        <f t="shared" si="13"/>
        <v>W</v>
      </c>
      <c r="GU7" s="20" t="str">
        <f t="shared" si="13"/>
        <v>T</v>
      </c>
      <c r="GV7" s="20" t="str">
        <f t="shared" si="13"/>
        <v>F</v>
      </c>
      <c r="GW7" s="20" t="str">
        <f t="shared" si="13"/>
        <v>S</v>
      </c>
      <c r="GX7" s="21" t="str">
        <f t="shared" si="13"/>
        <v>S</v>
      </c>
      <c r="GY7" s="19" t="str">
        <f t="shared" si="13"/>
        <v>M</v>
      </c>
      <c r="GZ7" s="20" t="str">
        <f t="shared" si="13"/>
        <v>T</v>
      </c>
      <c r="HA7" s="20" t="str">
        <f t="shared" si="13"/>
        <v>W</v>
      </c>
      <c r="HB7" s="20" t="str">
        <f t="shared" si="13"/>
        <v>T</v>
      </c>
      <c r="HC7" s="20" t="str">
        <f t="shared" si="13"/>
        <v>F</v>
      </c>
      <c r="HD7" s="20" t="str">
        <f t="shared" si="13"/>
        <v>S</v>
      </c>
      <c r="HE7" s="21" t="str">
        <f t="shared" si="13"/>
        <v>S</v>
      </c>
      <c r="HF7" s="19" t="str">
        <f t="shared" si="13"/>
        <v>M</v>
      </c>
      <c r="HG7" s="20" t="str">
        <f t="shared" si="13"/>
        <v>T</v>
      </c>
      <c r="HH7" s="20" t="str">
        <f t="shared" si="13"/>
        <v>W</v>
      </c>
      <c r="HI7" s="20" t="str">
        <f t="shared" si="13"/>
        <v>T</v>
      </c>
      <c r="HJ7" s="20" t="str">
        <f t="shared" si="13"/>
        <v>F</v>
      </c>
      <c r="HK7" s="20" t="str">
        <f t="shared" si="13"/>
        <v>S</v>
      </c>
      <c r="HL7" s="21" t="str">
        <f t="shared" si="13"/>
        <v>S</v>
      </c>
      <c r="HM7" s="19" t="str">
        <f t="shared" si="13"/>
        <v>M</v>
      </c>
      <c r="HN7" s="20" t="str">
        <f t="shared" si="13"/>
        <v>T</v>
      </c>
      <c r="HO7" s="20" t="str">
        <f t="shared" si="13"/>
        <v>W</v>
      </c>
      <c r="HP7" s="20" t="str">
        <f t="shared" si="13"/>
        <v>T</v>
      </c>
      <c r="HQ7" s="20" t="str">
        <f t="shared" si="13"/>
        <v>F</v>
      </c>
      <c r="HR7" s="20" t="str">
        <f t="shared" si="13"/>
        <v>S</v>
      </c>
      <c r="HS7" s="21" t="str">
        <f t="shared" si="13"/>
        <v>S</v>
      </c>
      <c r="HT7" s="19" t="str">
        <f t="shared" si="13"/>
        <v>M</v>
      </c>
      <c r="HU7" s="20" t="str">
        <f t="shared" si="13"/>
        <v>T</v>
      </c>
      <c r="HV7" s="20" t="str">
        <f t="shared" ref="HV7:KG7" si="14">CHOOSE(WEEKDAY(HV6,1),"S","M","T","W","T","F","S")</f>
        <v>W</v>
      </c>
      <c r="HW7" s="20" t="str">
        <f t="shared" si="14"/>
        <v>T</v>
      </c>
      <c r="HX7" s="20" t="str">
        <f t="shared" si="14"/>
        <v>F</v>
      </c>
      <c r="HY7" s="20" t="str">
        <f t="shared" si="14"/>
        <v>S</v>
      </c>
      <c r="HZ7" s="21" t="str">
        <f t="shared" si="14"/>
        <v>S</v>
      </c>
      <c r="IA7" s="19" t="str">
        <f t="shared" si="14"/>
        <v>M</v>
      </c>
      <c r="IB7" s="20" t="str">
        <f t="shared" si="14"/>
        <v>T</v>
      </c>
      <c r="IC7" s="20" t="str">
        <f t="shared" si="14"/>
        <v>W</v>
      </c>
      <c r="ID7" s="20" t="str">
        <f t="shared" si="14"/>
        <v>T</v>
      </c>
      <c r="IE7" s="20" t="str">
        <f t="shared" si="14"/>
        <v>F</v>
      </c>
      <c r="IF7" s="20" t="str">
        <f t="shared" si="14"/>
        <v>S</v>
      </c>
      <c r="IG7" s="21" t="str">
        <f t="shared" si="14"/>
        <v>S</v>
      </c>
      <c r="IH7" s="19" t="str">
        <f t="shared" si="14"/>
        <v>M</v>
      </c>
      <c r="II7" s="20" t="str">
        <f t="shared" si="14"/>
        <v>T</v>
      </c>
      <c r="IJ7" s="20" t="str">
        <f t="shared" si="14"/>
        <v>W</v>
      </c>
      <c r="IK7" s="20" t="str">
        <f t="shared" si="14"/>
        <v>T</v>
      </c>
      <c r="IL7" s="20" t="str">
        <f t="shared" si="14"/>
        <v>F</v>
      </c>
      <c r="IM7" s="20" t="str">
        <f t="shared" si="14"/>
        <v>S</v>
      </c>
      <c r="IN7" s="21" t="str">
        <f t="shared" si="14"/>
        <v>S</v>
      </c>
      <c r="IO7" s="19" t="str">
        <f t="shared" si="14"/>
        <v>M</v>
      </c>
      <c r="IP7" s="20" t="str">
        <f t="shared" si="14"/>
        <v>T</v>
      </c>
      <c r="IQ7" s="20" t="str">
        <f t="shared" si="14"/>
        <v>W</v>
      </c>
      <c r="IR7" s="20" t="str">
        <f t="shared" si="14"/>
        <v>T</v>
      </c>
      <c r="IS7" s="20" t="str">
        <f t="shared" si="14"/>
        <v>F</v>
      </c>
      <c r="IT7" s="20" t="str">
        <f t="shared" si="14"/>
        <v>S</v>
      </c>
      <c r="IU7" s="21" t="str">
        <f t="shared" si="14"/>
        <v>S</v>
      </c>
      <c r="IV7" s="19" t="str">
        <f t="shared" si="14"/>
        <v>M</v>
      </c>
      <c r="IW7" s="20" t="str">
        <f t="shared" si="14"/>
        <v>T</v>
      </c>
      <c r="IX7" s="20" t="str">
        <f t="shared" si="14"/>
        <v>W</v>
      </c>
      <c r="IY7" s="20" t="str">
        <f t="shared" si="14"/>
        <v>T</v>
      </c>
      <c r="IZ7" s="20" t="str">
        <f t="shared" si="14"/>
        <v>F</v>
      </c>
      <c r="JA7" s="20" t="str">
        <f t="shared" si="14"/>
        <v>S</v>
      </c>
      <c r="JB7" s="21" t="str">
        <f t="shared" si="14"/>
        <v>S</v>
      </c>
      <c r="JC7" s="19" t="str">
        <f t="shared" si="14"/>
        <v>M</v>
      </c>
      <c r="JD7" s="20" t="str">
        <f t="shared" si="14"/>
        <v>T</v>
      </c>
      <c r="JE7" s="20" t="str">
        <f t="shared" si="14"/>
        <v>W</v>
      </c>
      <c r="JF7" s="20" t="str">
        <f t="shared" si="14"/>
        <v>T</v>
      </c>
      <c r="JG7" s="20" t="str">
        <f t="shared" si="14"/>
        <v>F</v>
      </c>
      <c r="JH7" s="20" t="str">
        <f t="shared" si="14"/>
        <v>S</v>
      </c>
      <c r="JI7" s="21" t="str">
        <f t="shared" si="14"/>
        <v>S</v>
      </c>
      <c r="JJ7" s="19" t="str">
        <f t="shared" si="14"/>
        <v>M</v>
      </c>
      <c r="JK7" s="20" t="str">
        <f t="shared" si="14"/>
        <v>T</v>
      </c>
      <c r="JL7" s="20" t="str">
        <f t="shared" si="14"/>
        <v>W</v>
      </c>
      <c r="JM7" s="20" t="str">
        <f t="shared" si="14"/>
        <v>T</v>
      </c>
      <c r="JN7" s="20" t="str">
        <f t="shared" si="14"/>
        <v>F</v>
      </c>
      <c r="JO7" s="20" t="str">
        <f t="shared" si="14"/>
        <v>S</v>
      </c>
      <c r="JP7" s="21" t="str">
        <f t="shared" si="14"/>
        <v>S</v>
      </c>
      <c r="JQ7" s="19" t="str">
        <f t="shared" si="14"/>
        <v>M</v>
      </c>
      <c r="JR7" s="20" t="str">
        <f t="shared" si="14"/>
        <v>T</v>
      </c>
      <c r="JS7" s="20" t="str">
        <f t="shared" si="14"/>
        <v>W</v>
      </c>
      <c r="JT7" s="20" t="str">
        <f t="shared" si="14"/>
        <v>T</v>
      </c>
      <c r="JU7" s="20" t="str">
        <f t="shared" si="14"/>
        <v>F</v>
      </c>
      <c r="JV7" s="20" t="str">
        <f t="shared" si="14"/>
        <v>S</v>
      </c>
      <c r="JW7" s="21" t="str">
        <f t="shared" si="14"/>
        <v>S</v>
      </c>
      <c r="JX7" s="19" t="str">
        <f t="shared" si="14"/>
        <v>M</v>
      </c>
      <c r="JY7" s="20" t="str">
        <f t="shared" si="14"/>
        <v>T</v>
      </c>
      <c r="JZ7" s="20" t="str">
        <f t="shared" si="14"/>
        <v>W</v>
      </c>
      <c r="KA7" s="20" t="str">
        <f t="shared" si="14"/>
        <v>T</v>
      </c>
      <c r="KB7" s="20" t="str">
        <f t="shared" si="14"/>
        <v>F</v>
      </c>
      <c r="KC7" s="20" t="str">
        <f t="shared" si="14"/>
        <v>S</v>
      </c>
      <c r="KD7" s="21" t="str">
        <f t="shared" si="14"/>
        <v>S</v>
      </c>
      <c r="KE7" s="19" t="str">
        <f t="shared" si="14"/>
        <v>M</v>
      </c>
      <c r="KF7" s="20" t="str">
        <f t="shared" si="14"/>
        <v>T</v>
      </c>
      <c r="KG7" s="20" t="str">
        <f t="shared" si="14"/>
        <v>W</v>
      </c>
      <c r="KH7" s="20" t="str">
        <f t="shared" ref="KH7:KY7" si="15">CHOOSE(WEEKDAY(KH6,1),"S","M","T","W","T","F","S")</f>
        <v>T</v>
      </c>
      <c r="KI7" s="20" t="str">
        <f t="shared" si="15"/>
        <v>F</v>
      </c>
      <c r="KJ7" s="20" t="str">
        <f t="shared" si="15"/>
        <v>S</v>
      </c>
      <c r="KK7" s="21" t="str">
        <f t="shared" si="15"/>
        <v>S</v>
      </c>
      <c r="KL7" s="19" t="str">
        <f t="shared" si="15"/>
        <v>M</v>
      </c>
      <c r="KM7" s="20" t="str">
        <f t="shared" si="15"/>
        <v>T</v>
      </c>
      <c r="KN7" s="20" t="str">
        <f t="shared" si="15"/>
        <v>W</v>
      </c>
      <c r="KO7" s="20" t="str">
        <f t="shared" si="15"/>
        <v>T</v>
      </c>
      <c r="KP7" s="20" t="str">
        <f t="shared" si="15"/>
        <v>F</v>
      </c>
      <c r="KQ7" s="20" t="str">
        <f t="shared" si="15"/>
        <v>S</v>
      </c>
      <c r="KR7" s="21" t="str">
        <f t="shared" si="15"/>
        <v>S</v>
      </c>
      <c r="KS7" s="19" t="str">
        <f t="shared" si="15"/>
        <v>M</v>
      </c>
      <c r="KT7" s="20" t="str">
        <f t="shared" si="15"/>
        <v>T</v>
      </c>
      <c r="KU7" s="20" t="str">
        <f t="shared" si="15"/>
        <v>W</v>
      </c>
      <c r="KV7" s="20" t="str">
        <f t="shared" si="15"/>
        <v>T</v>
      </c>
      <c r="KW7" s="20" t="str">
        <f t="shared" si="15"/>
        <v>F</v>
      </c>
      <c r="KX7" s="20" t="str">
        <f t="shared" si="15"/>
        <v>S</v>
      </c>
      <c r="KY7" s="21" t="str">
        <f t="shared" si="15"/>
        <v>S</v>
      </c>
    </row>
    <row r="8" spans="1:311" s="33" customFormat="1" ht="19.5" x14ac:dyDescent="0.2">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29" si="16">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x14ac:dyDescent="0.2">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37</v>
      </c>
      <c r="C9" s="36" t="s">
        <v>39</v>
      </c>
      <c r="D9" s="37"/>
      <c r="E9" s="71">
        <v>45726</v>
      </c>
      <c r="F9" s="72">
        <f>IF(ISBLANK(E9)," - ",IF(G9=0,E9,E9+G9-1))</f>
        <v>45726</v>
      </c>
      <c r="G9" s="40">
        <v>1</v>
      </c>
      <c r="H9" s="41">
        <v>1</v>
      </c>
      <c r="I9" s="42">
        <f t="shared" si="16"/>
        <v>1</v>
      </c>
      <c r="J9" s="43"/>
      <c r="K9" s="34"/>
      <c r="L9" s="34"/>
      <c r="M9" s="34"/>
      <c r="N9" s="34"/>
      <c r="O9" s="7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3" customFormat="1" ht="19.5" x14ac:dyDescent="0.2">
      <c r="A10" s="44" t="str">
        <f>IF(ISERROR(VALUE(SUBSTITUTE(prevWBS,".",""))),"1",IF(ISERROR(FIND("`",SUBSTITUTE(prevWBS,".","`",1))),TEXT(VALUE(prevWBS)+1,"#"),TEXT(VALUE(LEFT(prevWBS,FIND("`",SUBSTITUTE(prevWBS,".","`",1))-1))+1,"#")))</f>
        <v>2</v>
      </c>
      <c r="B10" s="45" t="s">
        <v>21</v>
      </c>
      <c r="D10" s="46"/>
      <c r="E10" s="73"/>
      <c r="F10" s="73" t="str">
        <f t="shared" ref="F10:F29" si="17">IF(ISBLANK(E10)," - ",IF(G10=0,E10,E10+G10-1))</f>
        <v xml:space="preserve"> - </v>
      </c>
      <c r="G10" s="47"/>
      <c r="H10" s="48"/>
      <c r="I10" s="49" t="str">
        <f t="shared" si="16"/>
        <v xml:space="preserve"> - </v>
      </c>
      <c r="J10" s="50"/>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row>
    <row r="11" spans="1:311" s="36" customFormat="1" ht="19.5" x14ac:dyDescent="0.2">
      <c r="A11" s="34" t="str">
        <f t="shared" ref="A11:A17"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5" t="s">
        <v>29</v>
      </c>
      <c r="C11" s="36" t="s">
        <v>39</v>
      </c>
      <c r="D11" s="37"/>
      <c r="E11" s="71">
        <v>45726</v>
      </c>
      <c r="F11" s="72">
        <f t="shared" si="17"/>
        <v>45825</v>
      </c>
      <c r="G11" s="40">
        <v>100</v>
      </c>
      <c r="H11" s="41">
        <v>1</v>
      </c>
      <c r="I11" s="42">
        <f t="shared" si="16"/>
        <v>72</v>
      </c>
      <c r="J11" s="43"/>
      <c r="K11" s="34"/>
      <c r="L11" s="34"/>
      <c r="M11" s="34"/>
      <c r="N11" s="34"/>
      <c r="O11" s="34"/>
      <c r="P11" s="34"/>
      <c r="Q11" s="34"/>
      <c r="R11" s="34"/>
      <c r="S11" s="34"/>
      <c r="T11" s="34"/>
      <c r="U11" s="34"/>
      <c r="V11" s="34"/>
      <c r="W11" s="34"/>
      <c r="X11" s="34"/>
      <c r="Y11" s="34"/>
      <c r="Z11" s="34"/>
      <c r="AA11" s="34"/>
      <c r="AB11" s="34"/>
      <c r="AC11" s="34"/>
      <c r="AD11" s="34"/>
      <c r="AE11" s="34"/>
      <c r="AF11" s="74"/>
      <c r="AG11" s="34"/>
      <c r="AH11" s="74"/>
      <c r="AI11" s="34"/>
      <c r="AJ11" s="34"/>
      <c r="AK11" s="34"/>
      <c r="AL11" s="34"/>
      <c r="AM11" s="34"/>
      <c r="AN11" s="34"/>
      <c r="AO11" s="34"/>
      <c r="AP11" s="34"/>
      <c r="AQ11" s="34"/>
      <c r="AR11" s="34"/>
      <c r="AS11" s="34"/>
      <c r="AT11" s="74"/>
      <c r="AU11" s="34"/>
      <c r="AV11" s="34"/>
      <c r="AW11" s="34"/>
      <c r="AX11" s="34"/>
      <c r="AY11" s="34"/>
      <c r="AZ11" s="34"/>
      <c r="BA11" s="34"/>
      <c r="BB11" s="34"/>
      <c r="BC11" s="34"/>
      <c r="BD11" s="34"/>
      <c r="BE11" s="34"/>
      <c r="BF11" s="34"/>
      <c r="BG11" s="34"/>
      <c r="BH11" s="74"/>
      <c r="BI11" s="34"/>
      <c r="BJ11" s="34"/>
      <c r="BK11" s="34"/>
      <c r="BL11" s="34"/>
      <c r="BM11" s="34"/>
      <c r="BN11" s="34"/>
      <c r="BO11" s="34"/>
      <c r="BP11" s="34"/>
      <c r="BQ11" s="34"/>
      <c r="BR11" s="34"/>
      <c r="BS11" s="34"/>
      <c r="BT11" s="34"/>
      <c r="BU11" s="34"/>
      <c r="BV11" s="74"/>
      <c r="BW11" s="34"/>
      <c r="BX11" s="34"/>
      <c r="BY11" s="34"/>
      <c r="BZ11" s="34"/>
      <c r="CA11" s="34"/>
      <c r="CB11" s="34"/>
      <c r="CC11" s="74"/>
      <c r="CD11" s="34"/>
      <c r="CE11" s="34"/>
      <c r="CF11" s="34"/>
      <c r="CG11" s="34"/>
      <c r="CH11" s="34"/>
      <c r="CI11" s="34"/>
      <c r="CJ11" s="7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9.5" x14ac:dyDescent="0.2">
      <c r="A12" s="34" t="str">
        <f t="shared" si="18"/>
        <v>2.2</v>
      </c>
      <c r="B12" s="35" t="s">
        <v>38</v>
      </c>
      <c r="C12" s="36" t="s">
        <v>40</v>
      </c>
      <c r="D12" s="37"/>
      <c r="E12" s="71">
        <v>45726</v>
      </c>
      <c r="F12" s="72">
        <f t="shared" si="17"/>
        <v>45825</v>
      </c>
      <c r="G12" s="40">
        <v>100</v>
      </c>
      <c r="H12" s="41">
        <v>1</v>
      </c>
      <c r="I12" s="42">
        <f t="shared" si="16"/>
        <v>72</v>
      </c>
      <c r="J12" s="43"/>
      <c r="K12" s="34"/>
      <c r="L12" s="34"/>
      <c r="M12" s="34"/>
      <c r="N12" s="34"/>
      <c r="O12" s="34"/>
      <c r="P12" s="34"/>
      <c r="Q12" s="34"/>
      <c r="R12" s="34"/>
      <c r="S12" s="34"/>
      <c r="T12" s="34"/>
      <c r="U12" s="34"/>
      <c r="V12" s="34"/>
      <c r="W12" s="34"/>
      <c r="X12" s="34"/>
      <c r="Y12" s="34"/>
      <c r="Z12" s="34"/>
      <c r="AA12" s="34"/>
      <c r="AB12" s="34"/>
      <c r="AC12" s="34"/>
      <c r="AD12" s="34"/>
      <c r="AE12" s="34"/>
      <c r="AF12" s="74"/>
      <c r="AG12" s="34"/>
      <c r="AH12" s="74"/>
      <c r="AI12" s="34"/>
      <c r="AJ12" s="34"/>
      <c r="AK12" s="34"/>
      <c r="AL12" s="34"/>
      <c r="AM12" s="34"/>
      <c r="AN12" s="34"/>
      <c r="AO12" s="34"/>
      <c r="AP12" s="34"/>
      <c r="AQ12" s="34"/>
      <c r="AR12" s="34"/>
      <c r="AS12" s="34"/>
      <c r="AT12" s="74"/>
      <c r="AU12" s="34"/>
      <c r="AV12" s="34"/>
      <c r="AW12" s="34"/>
      <c r="AX12" s="34"/>
      <c r="AY12" s="34"/>
      <c r="AZ12" s="34"/>
      <c r="BA12" s="34"/>
      <c r="BB12" s="34"/>
      <c r="BC12" s="34"/>
      <c r="BD12" s="34"/>
      <c r="BE12" s="34"/>
      <c r="BF12" s="34"/>
      <c r="BG12" s="34"/>
      <c r="BH12" s="74"/>
      <c r="BI12" s="34"/>
      <c r="BJ12" s="34"/>
      <c r="BK12" s="34"/>
      <c r="BL12" s="34"/>
      <c r="BM12" s="34"/>
      <c r="BN12" s="34"/>
      <c r="BO12" s="34"/>
      <c r="BP12" s="34"/>
      <c r="BQ12" s="34"/>
      <c r="BR12" s="34"/>
      <c r="BS12" s="34"/>
      <c r="BT12" s="34"/>
      <c r="BU12" s="34"/>
      <c r="BV12" s="74"/>
      <c r="BW12" s="34"/>
      <c r="BX12" s="34"/>
      <c r="BY12" s="34"/>
      <c r="BZ12" s="34"/>
      <c r="CA12" s="34"/>
      <c r="CB12" s="34"/>
      <c r="CC12" s="34"/>
      <c r="CD12" s="34"/>
      <c r="CE12" s="34"/>
      <c r="CF12" s="34"/>
      <c r="CG12" s="34"/>
      <c r="CH12" s="34"/>
      <c r="CI12" s="34"/>
      <c r="CJ12" s="7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6" customFormat="1" ht="19.5" x14ac:dyDescent="0.2">
      <c r="A13" s="34" t="str">
        <f t="shared" si="18"/>
        <v>2.3</v>
      </c>
      <c r="B13" s="35" t="s">
        <v>30</v>
      </c>
      <c r="C13" s="36" t="s">
        <v>34</v>
      </c>
      <c r="D13" s="37"/>
      <c r="E13" s="71">
        <v>45736</v>
      </c>
      <c r="F13" s="72">
        <f>IF(ISBLANK(E13)," - ",IF(G13=0,E13,E13+G13-1))</f>
        <v>45820</v>
      </c>
      <c r="G13" s="40">
        <v>85</v>
      </c>
      <c r="H13" s="41">
        <v>1</v>
      </c>
      <c r="I13" s="42">
        <f>IF(OR(F13=0,E13=0)," - ",NETWORKDAYS(E13,F13))</f>
        <v>61</v>
      </c>
      <c r="J13" s="43"/>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row>
    <row r="14" spans="1:311" s="36" customFormat="1" ht="19.5" x14ac:dyDescent="0.2">
      <c r="A14" s="34" t="str">
        <f t="shared" si="18"/>
        <v>2.4</v>
      </c>
      <c r="B14" s="35" t="s">
        <v>20</v>
      </c>
      <c r="C14" s="36" t="s">
        <v>34</v>
      </c>
      <c r="D14" s="37"/>
      <c r="E14" s="71">
        <v>45773</v>
      </c>
      <c r="F14" s="72">
        <f>IF(ISBLANK(E14)," - ",IF(G14=0,E14,E14+G14-1))</f>
        <v>45927</v>
      </c>
      <c r="G14" s="40">
        <v>155</v>
      </c>
      <c r="H14" s="41">
        <v>0.88</v>
      </c>
      <c r="I14" s="42">
        <f>IF(OR(F14=0,E14=0)," - ",NETWORKDAYS(E14,F14))</f>
        <v>110</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74"/>
      <c r="DF14" s="34"/>
      <c r="DG14" s="34"/>
      <c r="DH14" s="34"/>
      <c r="DI14" s="34"/>
      <c r="DJ14" s="34"/>
      <c r="DK14" s="34"/>
      <c r="DL14" s="34"/>
      <c r="DM14" s="34"/>
      <c r="DN14" s="34"/>
      <c r="DO14" s="34"/>
      <c r="DP14" s="34"/>
      <c r="DQ14" s="34"/>
      <c r="DR14" s="34"/>
      <c r="DS14" s="34"/>
      <c r="DT14" s="34"/>
      <c r="DU14" s="34"/>
      <c r="DV14" s="34"/>
      <c r="DW14" s="34"/>
      <c r="DX14" s="34"/>
      <c r="DY14" s="34"/>
      <c r="DZ14" s="74"/>
      <c r="EA14" s="34"/>
      <c r="EB14" s="34"/>
      <c r="EC14" s="34"/>
      <c r="ED14" s="34"/>
      <c r="EE14" s="34"/>
      <c r="EF14" s="34"/>
      <c r="EG14" s="34"/>
      <c r="EH14" s="34"/>
      <c r="EI14" s="34"/>
      <c r="EJ14" s="34"/>
      <c r="EK14" s="34"/>
      <c r="EL14" s="34"/>
      <c r="EM14" s="34"/>
      <c r="EN14" s="34"/>
      <c r="EO14" s="34"/>
      <c r="EP14" s="34"/>
      <c r="EQ14" s="34"/>
      <c r="ER14" s="34"/>
      <c r="ES14" s="34"/>
      <c r="ET14" s="34"/>
      <c r="EU14" s="7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x14ac:dyDescent="0.2">
      <c r="A15" s="34" t="str">
        <f t="shared" si="18"/>
        <v>2.5</v>
      </c>
      <c r="B15" s="35" t="s">
        <v>31</v>
      </c>
      <c r="C15" s="36" t="s">
        <v>34</v>
      </c>
      <c r="D15" s="37"/>
      <c r="E15" s="71">
        <v>45882</v>
      </c>
      <c r="F15" s="72">
        <f>IF(ISBLANK(E15)," - ",IF(G15=0,E15,E15+G15-1))</f>
        <v>45927</v>
      </c>
      <c r="G15" s="40">
        <v>46</v>
      </c>
      <c r="H15" s="41">
        <v>0.59</v>
      </c>
      <c r="I15" s="42">
        <f>IF(OR(F15=0,E15=0)," - ",NETWORKDAYS(E15,F15))</f>
        <v>33</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9.5" x14ac:dyDescent="0.2">
      <c r="A16" s="34" t="str">
        <f t="shared" si="18"/>
        <v>2.6</v>
      </c>
      <c r="B16" s="35" t="s">
        <v>32</v>
      </c>
      <c r="C16" s="36" t="s">
        <v>34</v>
      </c>
      <c r="D16" s="37"/>
      <c r="E16" s="71">
        <v>45882</v>
      </c>
      <c r="F16" s="72">
        <f>IF(ISBLANK(E16)," - ",IF(G16=0,E16,E16+G16-1))</f>
        <v>45927</v>
      </c>
      <c r="G16" s="40">
        <v>46</v>
      </c>
      <c r="H16" s="41">
        <v>0.59</v>
      </c>
      <c r="I16" s="42">
        <f>IF(OR(F16=0,E16=0)," - ",NETWORKDAYS(E16,F16))</f>
        <v>33</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7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9.5" x14ac:dyDescent="0.2">
      <c r="A17" s="34" t="str">
        <f t="shared" si="18"/>
        <v>2.7</v>
      </c>
      <c r="B17" s="35"/>
      <c r="D17" s="37"/>
      <c r="E17" s="71"/>
      <c r="F17" s="72"/>
      <c r="G17" s="40"/>
      <c r="H17" s="41"/>
      <c r="I17" s="42" t="str">
        <f>IF(OR(F17=0,E17=0)," - ",NETWORKDAYS(E17,F17))</f>
        <v xml:space="preserve"> - </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3" customFormat="1" ht="19.5" x14ac:dyDescent="0.2">
      <c r="A18" s="44" t="str">
        <f>IF(ISERROR(VALUE(SUBSTITUTE(prevWBS,".",""))),"1",IF(ISERROR(FIND("`",SUBSTITUTE(prevWBS,".","`",1))),TEXT(VALUE(prevWBS)+1,"#"),TEXT(VALUE(LEFT(prevWBS,FIND("`",SUBSTITUTE(prevWBS,".","`",1))-1))+1,"#")))</f>
        <v>3</v>
      </c>
      <c r="B18" s="45" t="s">
        <v>22</v>
      </c>
      <c r="D18" s="46"/>
      <c r="E18" s="73"/>
      <c r="F18" s="73" t="str">
        <f t="shared" si="17"/>
        <v xml:space="preserve"> - </v>
      </c>
      <c r="G18" s="47"/>
      <c r="H18" s="48"/>
      <c r="I18" s="49" t="str">
        <f t="shared" si="16"/>
        <v xml:space="preserve"> - </v>
      </c>
      <c r="J18" s="50"/>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c r="IX18" s="51"/>
      <c r="IY18" s="51"/>
      <c r="IZ18" s="51"/>
      <c r="JA18" s="51"/>
      <c r="JB18" s="51"/>
      <c r="JC18" s="51"/>
      <c r="JD18" s="51"/>
      <c r="JE18" s="51"/>
      <c r="JF18" s="51"/>
      <c r="JG18" s="51"/>
      <c r="JH18" s="51"/>
      <c r="JI18" s="51"/>
      <c r="JJ18" s="51"/>
      <c r="JK18" s="51"/>
      <c r="JL18" s="51"/>
      <c r="JM18" s="51"/>
      <c r="JN18" s="51"/>
      <c r="JO18" s="51"/>
      <c r="JP18" s="51"/>
      <c r="JQ18" s="51"/>
      <c r="JR18" s="51"/>
      <c r="JS18" s="51"/>
      <c r="JT18" s="51"/>
      <c r="JU18" s="51"/>
      <c r="JV18" s="51"/>
      <c r="JW18" s="51"/>
      <c r="JX18" s="51"/>
      <c r="JY18" s="51"/>
      <c r="JZ18" s="51"/>
      <c r="KA18" s="51"/>
      <c r="KB18" s="51"/>
      <c r="KC18" s="51"/>
      <c r="KD18" s="51"/>
      <c r="KE18" s="51"/>
      <c r="KF18" s="51"/>
      <c r="KG18" s="51"/>
      <c r="KH18" s="51"/>
      <c r="KI18" s="51"/>
      <c r="KJ18" s="51"/>
      <c r="KK18" s="51"/>
      <c r="KL18" s="51"/>
      <c r="KM18" s="51"/>
      <c r="KN18" s="51"/>
      <c r="KO18" s="51"/>
      <c r="KP18" s="51"/>
      <c r="KQ18" s="51"/>
      <c r="KR18" s="51"/>
      <c r="KS18" s="51"/>
      <c r="KT18" s="51"/>
      <c r="KU18" s="51"/>
      <c r="KV18" s="51"/>
      <c r="KW18" s="51"/>
      <c r="KX18" s="51"/>
      <c r="KY18" s="51"/>
    </row>
    <row r="19" spans="1:311" s="36" customFormat="1" ht="19.5" x14ac:dyDescent="0.2">
      <c r="A19" s="34" t="str">
        <f t="shared" ref="A19:A21"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9" s="35" t="s">
        <v>29</v>
      </c>
      <c r="C19" s="36" t="s">
        <v>41</v>
      </c>
      <c r="D19" s="37"/>
      <c r="E19" s="71">
        <v>45726</v>
      </c>
      <c r="F19" s="72">
        <f t="shared" ref="F19" si="20">IF(ISBLANK(E19)," - ",IF(G19=0,E19,E19+G19-1))</f>
        <v>45726</v>
      </c>
      <c r="G19" s="40"/>
      <c r="H19" s="41">
        <v>1</v>
      </c>
      <c r="I19" s="42">
        <f t="shared" si="16"/>
        <v>1</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9.5" x14ac:dyDescent="0.2">
      <c r="A20" s="34" t="str">
        <f t="shared" si="19"/>
        <v>3.2</v>
      </c>
      <c r="B20" s="35" t="s">
        <v>30</v>
      </c>
      <c r="C20" s="36" t="s">
        <v>41</v>
      </c>
      <c r="D20" s="37"/>
      <c r="E20" s="71">
        <v>45726</v>
      </c>
      <c r="F20" s="72">
        <f>IF(ISBLANK(E20)," - ",IF(G20=0,E20,E20+G20-1))</f>
        <v>45726</v>
      </c>
      <c r="G20" s="40"/>
      <c r="H20" s="41">
        <v>1</v>
      </c>
      <c r="I20" s="42">
        <f t="shared" si="16"/>
        <v>1</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6" customFormat="1" ht="19.5" x14ac:dyDescent="0.2">
      <c r="A21" s="34" t="str">
        <f t="shared" si="19"/>
        <v>3.3</v>
      </c>
      <c r="B21" s="35" t="s">
        <v>33</v>
      </c>
      <c r="C21" s="36" t="s">
        <v>41</v>
      </c>
      <c r="D21" s="37"/>
      <c r="E21" s="71">
        <v>45726</v>
      </c>
      <c r="F21" s="72">
        <f>IF(ISBLANK(E21)," - ",IF(G21=0,E21,E21+G21-1))</f>
        <v>45726</v>
      </c>
      <c r="G21" s="40"/>
      <c r="H21" s="41">
        <v>1</v>
      </c>
      <c r="I21" s="42">
        <f t="shared" si="16"/>
        <v>1</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3" customFormat="1" ht="19.5" x14ac:dyDescent="0.2">
      <c r="A22" s="44" t="str">
        <f>IF(ISERROR(VALUE(SUBSTITUTE(prevWBS,".",""))),"1",IF(ISERROR(FIND("`",SUBSTITUTE(prevWBS,".","`",1))),TEXT(VALUE(prevWBS)+1,"#"),TEXT(VALUE(LEFT(prevWBS,FIND("`",SUBSTITUTE(prevWBS,".","`",1))-1))+1,"#")))</f>
        <v>4</v>
      </c>
      <c r="B22" s="45" t="s">
        <v>23</v>
      </c>
      <c r="D22" s="46"/>
      <c r="E22" s="73"/>
      <c r="F22" s="73" t="str">
        <f t="shared" si="17"/>
        <v xml:space="preserve"> - </v>
      </c>
      <c r="G22" s="47"/>
      <c r="H22" s="48"/>
      <c r="I22" s="49" t="str">
        <f t="shared" si="16"/>
        <v xml:space="preserve"> - </v>
      </c>
      <c r="J22" s="50"/>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c r="IW22" s="51"/>
      <c r="IX22" s="51"/>
      <c r="IY22" s="51"/>
      <c r="IZ22" s="51"/>
      <c r="JA22" s="51"/>
      <c r="JB22" s="51"/>
      <c r="JC22" s="51"/>
      <c r="JD22" s="51"/>
      <c r="JE22" s="51"/>
      <c r="JF22" s="51"/>
      <c r="JG22" s="51"/>
      <c r="JH22" s="51"/>
      <c r="JI22" s="51"/>
      <c r="JJ22" s="51"/>
      <c r="JK22" s="51"/>
      <c r="JL22" s="51"/>
      <c r="JM22" s="51"/>
      <c r="JN22" s="51"/>
      <c r="JO22" s="51"/>
      <c r="JP22" s="51"/>
      <c r="JQ22" s="51"/>
      <c r="JR22" s="51"/>
      <c r="JS22" s="51"/>
      <c r="JT22" s="51"/>
      <c r="JU22" s="51"/>
      <c r="JV22" s="51"/>
      <c r="JW22" s="51"/>
      <c r="JX22" s="51"/>
      <c r="JY22" s="51"/>
      <c r="JZ22" s="51"/>
      <c r="KA22" s="51"/>
      <c r="KB22" s="51"/>
      <c r="KC22" s="51"/>
      <c r="KD22" s="51"/>
      <c r="KE22" s="51"/>
      <c r="KF22" s="51"/>
      <c r="KG22" s="51"/>
      <c r="KH22" s="51"/>
      <c r="KI22" s="51"/>
      <c r="KJ22" s="51"/>
      <c r="KK22" s="51"/>
      <c r="KL22" s="51"/>
      <c r="KM22" s="51"/>
      <c r="KN22" s="51"/>
      <c r="KO22" s="51"/>
      <c r="KP22" s="51"/>
      <c r="KQ22" s="51"/>
      <c r="KR22" s="51"/>
      <c r="KS22" s="51"/>
      <c r="KT22" s="51"/>
      <c r="KU22" s="51"/>
      <c r="KV22" s="51"/>
      <c r="KW22" s="51"/>
      <c r="KX22" s="51"/>
      <c r="KY22" s="51"/>
    </row>
    <row r="23" spans="1:311" s="36" customFormat="1" ht="19.5" x14ac:dyDescent="0.2">
      <c r="A23" s="34" t="str">
        <f t="shared" ref="A23:A29" si="2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3" s="35" t="s">
        <v>24</v>
      </c>
      <c r="C23" s="36" t="s">
        <v>34</v>
      </c>
      <c r="D23" s="37"/>
      <c r="E23" s="71">
        <v>45882</v>
      </c>
      <c r="F23" s="72">
        <f t="shared" si="17"/>
        <v>45927</v>
      </c>
      <c r="G23" s="40">
        <v>46</v>
      </c>
      <c r="H23" s="41">
        <v>0.59</v>
      </c>
      <c r="I23" s="42">
        <f t="shared" si="16"/>
        <v>33</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7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9.5" x14ac:dyDescent="0.2">
      <c r="A24" s="34" t="str">
        <f t="shared" si="21"/>
        <v>4.2</v>
      </c>
      <c r="B24" s="35" t="s">
        <v>25</v>
      </c>
      <c r="C24" s="36" t="s">
        <v>41</v>
      </c>
      <c r="D24" s="37"/>
      <c r="E24" s="71">
        <v>45726</v>
      </c>
      <c r="F24" s="72">
        <f>IF(ISBLANK(E24)," - ",IF(G24=0,E24,E24+G24-1))</f>
        <v>45726</v>
      </c>
      <c r="G24" s="40">
        <v>1</v>
      </c>
      <c r="H24" s="41">
        <v>1</v>
      </c>
      <c r="I24" s="42">
        <f t="shared" si="16"/>
        <v>1</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9.5" x14ac:dyDescent="0.2">
      <c r="A25" s="34" t="str">
        <f t="shared" si="21"/>
        <v>4.3</v>
      </c>
      <c r="B25" s="35" t="s">
        <v>35</v>
      </c>
      <c r="C25" s="36" t="str">
        <f>C11</f>
        <v>Inaba/Tomas</v>
      </c>
      <c r="D25" s="37"/>
      <c r="E25" s="71">
        <v>45913</v>
      </c>
      <c r="F25" s="72">
        <f t="shared" si="17"/>
        <v>45962</v>
      </c>
      <c r="G25" s="40">
        <v>50</v>
      </c>
      <c r="H25" s="41">
        <v>0</v>
      </c>
      <c r="I25" s="42">
        <f t="shared" si="16"/>
        <v>35</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9.5" x14ac:dyDescent="0.2">
      <c r="A26" s="34" t="str">
        <f t="shared" si="21"/>
        <v>4.4</v>
      </c>
      <c r="B26" s="35" t="s">
        <v>26</v>
      </c>
      <c r="C26" s="36" t="str">
        <f>C25</f>
        <v>Inaba/Tomas</v>
      </c>
      <c r="D26" s="37"/>
      <c r="E26" s="71">
        <v>45913</v>
      </c>
      <c r="F26" s="72">
        <f t="shared" ref="F26:F28" si="22">IF(ISBLANK(E26)," - ",IF(G26=0,E26,E26+G26-1))</f>
        <v>45962</v>
      </c>
      <c r="G26" s="40">
        <v>50</v>
      </c>
      <c r="H26" s="41">
        <v>0</v>
      </c>
      <c r="I26" s="42">
        <f t="shared" si="16"/>
        <v>35</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9.5" x14ac:dyDescent="0.2">
      <c r="A27" s="34" t="str">
        <f t="shared" si="21"/>
        <v>4.5</v>
      </c>
      <c r="B27" s="35" t="s">
        <v>27</v>
      </c>
      <c r="C27" s="36" t="str">
        <f>C26</f>
        <v>Inaba/Tomas</v>
      </c>
      <c r="D27" s="37"/>
      <c r="E27" s="71">
        <v>45913</v>
      </c>
      <c r="F27" s="72">
        <f t="shared" si="22"/>
        <v>45962</v>
      </c>
      <c r="G27" s="40">
        <v>50</v>
      </c>
      <c r="H27" s="41">
        <v>0</v>
      </c>
      <c r="I27" s="42">
        <f t="shared" si="16"/>
        <v>35</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x14ac:dyDescent="0.2">
      <c r="A28" s="34" t="str">
        <f t="shared" si="21"/>
        <v>4.6</v>
      </c>
      <c r="B28" s="35" t="s">
        <v>36</v>
      </c>
      <c r="C28" s="36" t="str">
        <f>C27</f>
        <v>Inaba/Tomas</v>
      </c>
      <c r="D28" s="37"/>
      <c r="E28" s="71">
        <v>45956</v>
      </c>
      <c r="F28" s="72">
        <f t="shared" si="22"/>
        <v>45962</v>
      </c>
      <c r="G28" s="40">
        <v>7</v>
      </c>
      <c r="H28" s="41">
        <v>0</v>
      </c>
      <c r="I28" s="42">
        <f>IF(OR(F28=0,E28=0)," - ",NETWORKDAYS(E28,F28))</f>
        <v>5</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6" customFormat="1" ht="19.5" x14ac:dyDescent="0.2">
      <c r="A29" s="34" t="str">
        <f t="shared" si="21"/>
        <v>4.7</v>
      </c>
      <c r="B29" s="35" t="s">
        <v>28</v>
      </c>
      <c r="C29" s="36" t="str">
        <f>C28</f>
        <v>Inaba/Tomas</v>
      </c>
      <c r="D29" s="37"/>
      <c r="E29" s="71">
        <v>45964</v>
      </c>
      <c r="F29" s="72">
        <f t="shared" si="17"/>
        <v>45964</v>
      </c>
      <c r="G29" s="40">
        <v>1</v>
      </c>
      <c r="H29" s="41">
        <v>0</v>
      </c>
      <c r="I29" s="42">
        <f t="shared" si="16"/>
        <v>1</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59" customFormat="1" ht="19.5" x14ac:dyDescent="0.2">
      <c r="A30" s="53" t="s">
        <v>1</v>
      </c>
      <c r="B30" s="54"/>
      <c r="C30" s="55"/>
      <c r="D30" s="55"/>
      <c r="E30" s="56"/>
      <c r="F30" s="56"/>
      <c r="G30" s="57"/>
      <c r="H30" s="57"/>
      <c r="I30" s="57"/>
      <c r="J30" s="58"/>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52" customFormat="1" ht="19.5" x14ac:dyDescent="0.2">
      <c r="A31" s="60" t="s">
        <v>2</v>
      </c>
      <c r="B31" s="61"/>
      <c r="C31" s="61"/>
      <c r="D31" s="61"/>
      <c r="E31" s="62"/>
      <c r="F31" s="62"/>
      <c r="G31" s="61"/>
      <c r="H31" s="61"/>
      <c r="I31" s="61"/>
      <c r="J31" s="58"/>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52" customFormat="1" ht="19.5" x14ac:dyDescent="0.2">
      <c r="A32" s="63" t="str">
        <f>IF(ISERROR(VALUE(SUBSTITUTE(prevWBS,".",""))),"1",IF(ISERROR(FIND("`",SUBSTITUTE(prevWBS,".","`",1))),TEXT(VALUE(prevWBS)+1,"#"),TEXT(VALUE(LEFT(prevWBS,FIND("`",SUBSTITUTE(prevWBS,".","`",1))-1))+1,"#")))</f>
        <v>1</v>
      </c>
      <c r="B32" s="64" t="s">
        <v>16</v>
      </c>
      <c r="C32" s="65"/>
      <c r="D32" s="66"/>
      <c r="E32" s="38"/>
      <c r="F32" s="39" t="str">
        <f>IF(ISBLANK(E32)," - ",IF(G32=0,E32,E32+G32-1))</f>
        <v xml:space="preserve"> - </v>
      </c>
      <c r="G32" s="40"/>
      <c r="H32" s="41"/>
      <c r="I32" s="42" t="str">
        <f>IF(OR(F32=0,E32=0)," - ",NETWORKDAYS(E32,F32))</f>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52" customFormat="1" ht="19.5" x14ac:dyDescent="0.2">
      <c r="A33"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3" s="67" t="s">
        <v>3</v>
      </c>
      <c r="C33" s="67"/>
      <c r="D33" s="66"/>
      <c r="E33" s="38"/>
      <c r="F33" s="39" t="str">
        <f>IF(ISBLANK(E33)," - ",IF(G33=0,E33,E33+G33-1))</f>
        <v xml:space="preserve"> - </v>
      </c>
      <c r="G33" s="40"/>
      <c r="H33" s="41"/>
      <c r="I33" s="42" t="str">
        <f>IF(OR(F33=0,E33=0)," - ",NETWORKDAYS(E33,F33))</f>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52" customFormat="1" ht="19.5" x14ac:dyDescent="0.2">
      <c r="A34"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4" s="68" t="s">
        <v>4</v>
      </c>
      <c r="C34" s="67"/>
      <c r="D34" s="66"/>
      <c r="E34" s="38"/>
      <c r="F34" s="39" t="str">
        <f>IF(ISBLANK(E34)," - ",IF(G34=0,E34,E34+G34-1))</f>
        <v xml:space="preserve"> - </v>
      </c>
      <c r="G34" s="40"/>
      <c r="H34" s="41"/>
      <c r="I34" s="42" t="str">
        <f>IF(OR(F34=0,E34=0)," - ",NETWORKDAYS(E34,F34))</f>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52" customFormat="1" ht="19.5" x14ac:dyDescent="0.2">
      <c r="A35"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5" s="68" t="s">
        <v>5</v>
      </c>
      <c r="C35" s="67"/>
      <c r="D35" s="66"/>
      <c r="E35" s="38"/>
      <c r="F35" s="39" t="str">
        <f>IF(ISBLANK(E35)," - ",IF(G35=0,E35,E35+G35-1))</f>
        <v xml:space="preserve"> - </v>
      </c>
      <c r="G35" s="40"/>
      <c r="H35" s="41"/>
      <c r="I35" s="42" t="str">
        <f>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70" customFormat="1" x14ac:dyDescent="0.25">
      <c r="A36" s="69"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28 H30:H35">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9">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K6:KY7">
    <cfRule type="expression" dxfId="30" priority="32">
      <formula>K$6=TODAY()</formula>
    </cfRule>
  </conditionalFormatting>
  <conditionalFormatting sqref="K6:KY13 K14:HD14 HF14:KY14 K15:HE15 HG15:KY15 K16:KY25 K26:DG26 DK26:KY26 K27:DO27 DQ27:KY27 K28:KY35">
    <cfRule type="expression" dxfId="29" priority="1">
      <formula>K$6=TODAY()</formula>
    </cfRule>
  </conditionalFormatting>
  <conditionalFormatting sqref="K8:KY13 K14:HD14 HF14:KY14 K15:HE15 HG15:KY15 K16:KY25 K26:DG26 DK26:DO26 DQ26:KY27 K27:DO27 K28:KY35">
    <cfRule type="expression" dxfId="28" priority="2">
      <formula>AND($E8&lt;=K$6,ROUNDDOWN(($F8-$E8+1)*$H8,0)+$E8-1&gt;=K$6)</formula>
    </cfRule>
  </conditionalFormatting>
  <conditionalFormatting sqref="K8:KY13 K14:HD14 HF14:KY14 K15:HE15 HG15:KY15 K16:KY25 K26:DG26 DK26:DO26 DQ26:KY27 K27:DO27 K28:KY91">
    <cfRule type="expression" dxfId="27" priority="3">
      <formula>AND(NOT(ISBLANK($E8)),$E8&lt;=K$6,$F8&gt;=K$6)</formula>
    </cfRule>
  </conditionalFormatting>
  <conditionalFormatting sqref="DI26:DJ26">
    <cfRule type="expression" dxfId="26" priority="769">
      <formula>DH$6=TODAY()</formula>
    </cfRule>
    <cfRule type="expression" dxfId="25" priority="772">
      <formula>AND($E26&lt;=DH$6,ROUNDDOWN(($F26-$E26+1)*$H26,0)+$E26-1&gt;=DH$6)</formula>
    </cfRule>
    <cfRule type="expression" dxfId="24" priority="775">
      <formula>AND(NOT(ISBLANK($E26)),$E26&lt;=DH$6,$F26&gt;=DH$6)</formula>
    </cfRule>
  </conditionalFormatting>
  <conditionalFormatting sqref="DP26">
    <cfRule type="expression" dxfId="23" priority="780">
      <formula>AND($E27&lt;=DP$6,ROUNDDOWN(($F27-$E27+1)*$H27,0)+$E27-1&gt;=DP$6)</formula>
    </cfRule>
    <cfRule type="expression" dxfId="22" priority="783">
      <formula>AND(NOT(ISBLANK($E27)),$E27&lt;=DP$6,$F27&gt;=DP$6)</formula>
    </cfRule>
  </conditionalFormatting>
  <conditionalFormatting sqref="HE14">
    <cfRule type="expression" dxfId="21" priority="785">
      <formula>HF$6=TODAY()</formula>
    </cfRule>
    <cfRule type="expression" dxfId="20" priority="787">
      <formula>AND($E15&lt;=HF$6,ROUNDDOWN(($F15-$E15+1)*$H15,0)+$E15-1&gt;=HF$6)</formula>
    </cfRule>
    <cfRule type="expression" dxfId="19" priority="791">
      <formula>AND(NOT(ISBLANK($E15)),$E15&lt;=HF$6,$F15&gt;=HF$6)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3" fitToHeight="0" orientation="landscape" r:id="rId2"/>
  <headerFooter alignWithMargins="0"/>
  <ignoredErrors>
    <ignoredError sqref="A31:B31 B30 E10 E18 E22 E30:H31 G10:H10 G18:H18 G22:H22 G32 G33:G34 G35 H25:H26" unlockedFormula="1"/>
    <ignoredError sqref="A22 A18 A10"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118</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H8:H28 H30:H35</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17C3-BA30-47C1-B3D0-0AB6F5F519F3}">
  <dimension ref="A1:HY69"/>
  <sheetViews>
    <sheetView showGridLines="0" view="pageBreakPreview" topLeftCell="A13" zoomScale="57" zoomScaleNormal="10" zoomScaleSheetLayoutView="25" workbookViewId="0">
      <selection activeCell="AZ66" sqref="AZ66"/>
    </sheetView>
  </sheetViews>
  <sheetFormatPr defaultRowHeight="14.25" x14ac:dyDescent="0.25"/>
  <cols>
    <col min="1" max="1" width="6.85546875" style="3" customWidth="1"/>
    <col min="2" max="2" width="70.28515625" style="3" customWidth="1"/>
    <col min="3" max="3" width="7.85546875" style="3" customWidth="1"/>
    <col min="4" max="4" width="12.140625" style="3" bestFit="1" customWidth="1"/>
    <col min="5" max="5" width="13.7109375" style="77" bestFit="1" customWidth="1"/>
    <col min="6" max="6" width="6" style="3" customWidth="1"/>
    <col min="7" max="7" width="6.7109375" style="3" customWidth="1"/>
    <col min="8" max="8" width="6.42578125" style="3" customWidth="1"/>
    <col min="9" max="9" width="1.85546875" style="3" hidden="1" customWidth="1"/>
    <col min="10" max="10" width="2.42578125" style="3" bestFit="1" customWidth="1"/>
    <col min="11" max="11" width="2.140625" style="3" bestFit="1" customWidth="1"/>
    <col min="12" max="12" width="2.7109375" style="3" bestFit="1" customWidth="1"/>
    <col min="13" max="13" width="2.140625" style="3" bestFit="1" customWidth="1"/>
    <col min="14" max="14" width="2" style="3" bestFit="1" customWidth="1"/>
    <col min="15" max="16" width="2.140625" style="3" bestFit="1" customWidth="1"/>
    <col min="17" max="38" width="3" style="3" bestFit="1" customWidth="1"/>
    <col min="39" max="39" width="2.140625" style="3" bestFit="1" customWidth="1"/>
    <col min="40" max="40" width="2.7109375" style="3" bestFit="1" customWidth="1"/>
    <col min="41" max="41" width="2.140625" style="3" bestFit="1" customWidth="1"/>
    <col min="42" max="42" width="2" style="3" bestFit="1" customWidth="1"/>
    <col min="43" max="44" width="2.140625" style="3" bestFit="1" customWidth="1"/>
    <col min="45" max="45" width="2.42578125" style="3" bestFit="1" customWidth="1"/>
    <col min="46" max="46" width="2.140625" style="3" bestFit="1" customWidth="1"/>
    <col min="47" max="47" width="2.7109375" style="3" bestFit="1" customWidth="1"/>
    <col min="48" max="68" width="3" style="3" bestFit="1" customWidth="1"/>
    <col min="69" max="69" width="2.140625" style="3" bestFit="1" customWidth="1"/>
    <col min="70" max="70" width="2" style="3" bestFit="1" customWidth="1"/>
    <col min="71" max="72" width="2.140625" style="3" bestFit="1" customWidth="1"/>
    <col min="73" max="73" width="2.42578125" style="3" bestFit="1" customWidth="1"/>
    <col min="74" max="74" width="2.140625" style="3" bestFit="1" customWidth="1"/>
    <col min="75" max="75" width="2.7109375" style="3" bestFit="1" customWidth="1"/>
    <col min="76" max="76" width="2.140625" style="3" bestFit="1" customWidth="1"/>
    <col min="77" max="77" width="2" style="3" bestFit="1" customWidth="1"/>
    <col min="78" max="93" width="3" style="3" bestFit="1" customWidth="1"/>
    <col min="94" max="213" width="2.42578125" style="3" customWidth="1"/>
    <col min="214" max="233" width="2.42578125" style="3" hidden="1" customWidth="1"/>
  </cols>
  <sheetData>
    <row r="1" spans="1:233" ht="21" x14ac:dyDescent="0.25">
      <c r="A1" s="1" t="s">
        <v>43</v>
      </c>
      <c r="B1" s="2"/>
      <c r="C1" s="2"/>
      <c r="D1" s="2"/>
      <c r="E1" s="75"/>
      <c r="H1" s="4"/>
      <c r="J1" s="106"/>
      <c r="K1" s="106"/>
      <c r="L1" s="106"/>
      <c r="M1" s="106"/>
      <c r="N1" s="106"/>
      <c r="O1" s="106"/>
      <c r="P1" s="106"/>
      <c r="Q1" s="106"/>
      <c r="R1" s="106"/>
      <c r="S1" s="106"/>
      <c r="T1" s="106"/>
      <c r="U1" s="106"/>
      <c r="V1" s="106"/>
      <c r="W1" s="106"/>
      <c r="X1" s="106"/>
      <c r="Y1" s="106"/>
      <c r="Z1" s="106"/>
      <c r="AA1" s="106"/>
      <c r="AB1" s="106"/>
      <c r="AC1" s="106"/>
      <c r="AD1" s="106"/>
    </row>
    <row r="2" spans="1:233" ht="15.75" x14ac:dyDescent="0.25">
      <c r="A2" s="5" t="s">
        <v>42</v>
      </c>
      <c r="B2" s="6"/>
      <c r="C2" s="6"/>
      <c r="D2" s="8"/>
      <c r="E2" s="76"/>
      <c r="G2" s="9"/>
    </row>
    <row r="3" spans="1:233" ht="15.75" x14ac:dyDescent="0.25">
      <c r="A3" s="5"/>
      <c r="G3" s="9"/>
      <c r="J3" s="10"/>
      <c r="K3" s="10"/>
      <c r="L3" s="10"/>
      <c r="M3" s="10"/>
      <c r="N3" s="10"/>
      <c r="O3" s="10"/>
      <c r="P3" s="10"/>
      <c r="Q3" s="10"/>
      <c r="R3" s="10"/>
      <c r="S3" s="10"/>
      <c r="T3" s="10"/>
      <c r="U3" s="10"/>
      <c r="V3" s="10"/>
      <c r="W3" s="10"/>
      <c r="X3" s="10"/>
      <c r="Y3" s="10"/>
      <c r="Z3" s="10"/>
    </row>
    <row r="4" spans="1:233" ht="15.75" x14ac:dyDescent="0.25">
      <c r="B4" s="4" t="s">
        <v>14</v>
      </c>
      <c r="C4" s="107">
        <v>45726</v>
      </c>
      <c r="D4" s="107"/>
      <c r="F4" s="4" t="s">
        <v>13</v>
      </c>
      <c r="G4" s="11">
        <v>1</v>
      </c>
      <c r="J4" s="112" t="str">
        <f>"Week "&amp;(J6-($C$4-WEEKDAY($C$4,1)+2))/7+1</f>
        <v>Week 1</v>
      </c>
      <c r="K4" s="113"/>
      <c r="L4" s="113"/>
      <c r="M4" s="113"/>
      <c r="N4" s="113"/>
      <c r="O4" s="113"/>
      <c r="P4" s="114"/>
      <c r="Q4" s="112" t="str">
        <f>"Week "&amp;(Q6-($C$4-WEEKDAY($C$4,1)+2))/7+1</f>
        <v>Week 2</v>
      </c>
      <c r="R4" s="113"/>
      <c r="S4" s="113"/>
      <c r="T4" s="113"/>
      <c r="U4" s="113"/>
      <c r="V4" s="113"/>
      <c r="W4" s="114"/>
      <c r="X4" s="112" t="str">
        <f>"Week "&amp;(X6-($C$4-WEEKDAY($C$4,1)+2))/7+1</f>
        <v>Week 3</v>
      </c>
      <c r="Y4" s="113"/>
      <c r="Z4" s="113"/>
      <c r="AA4" s="113"/>
      <c r="AB4" s="113"/>
      <c r="AC4" s="113"/>
      <c r="AD4" s="114"/>
      <c r="AE4" s="112" t="str">
        <f>"Week "&amp;(AE6-($C$4-WEEKDAY($C$4,1)+2))/7+1</f>
        <v>Week 4</v>
      </c>
      <c r="AF4" s="113"/>
      <c r="AG4" s="113"/>
      <c r="AH4" s="113"/>
      <c r="AI4" s="113"/>
      <c r="AJ4" s="113"/>
      <c r="AK4" s="114"/>
      <c r="AL4" s="112" t="str">
        <f>"Week "&amp;(AL6-($C$4-WEEKDAY($C$4,1)+2))/7+1</f>
        <v>Week 5</v>
      </c>
      <c r="AM4" s="113"/>
      <c r="AN4" s="113"/>
      <c r="AO4" s="113"/>
      <c r="AP4" s="113"/>
      <c r="AQ4" s="113"/>
      <c r="AR4" s="114"/>
      <c r="AS4" s="112" t="str">
        <f>"Week "&amp;(AS6-($C$4-WEEKDAY($C$4,1)+2))/7+1</f>
        <v>Week 6</v>
      </c>
      <c r="AT4" s="113"/>
      <c r="AU4" s="113"/>
      <c r="AV4" s="113"/>
      <c r="AW4" s="113"/>
      <c r="AX4" s="113"/>
      <c r="AY4" s="114"/>
      <c r="AZ4" s="112" t="str">
        <f>"Week "&amp;(AZ6-($C$4-WEEKDAY($C$4,1)+2))/7+1</f>
        <v>Week 7</v>
      </c>
      <c r="BA4" s="113"/>
      <c r="BB4" s="113"/>
      <c r="BC4" s="113"/>
      <c r="BD4" s="113"/>
      <c r="BE4" s="113"/>
      <c r="BF4" s="114"/>
      <c r="BG4" s="112" t="str">
        <f>"Week "&amp;(BG6-($C$4-WEEKDAY($C$4,1)+2))/7+1</f>
        <v>Week 8</v>
      </c>
      <c r="BH4" s="113"/>
      <c r="BI4" s="113"/>
      <c r="BJ4" s="113"/>
      <c r="BK4" s="113"/>
      <c r="BL4" s="113"/>
      <c r="BM4" s="114"/>
      <c r="BN4" s="112" t="str">
        <f>"Week "&amp;(BN6-($C$4-WEEKDAY($C$4,1)+2))/7+1</f>
        <v>Week 9</v>
      </c>
      <c r="BO4" s="113"/>
      <c r="BP4" s="113"/>
      <c r="BQ4" s="113"/>
      <c r="BR4" s="113"/>
      <c r="BS4" s="113"/>
      <c r="BT4" s="114"/>
      <c r="BU4" s="112" t="str">
        <f>"Week "&amp;(BU6-($C$4-WEEKDAY($C$4,1)+2))/7+1</f>
        <v>Week 10</v>
      </c>
      <c r="BV4" s="113"/>
      <c r="BW4" s="113"/>
      <c r="BX4" s="113"/>
      <c r="BY4" s="113"/>
      <c r="BZ4" s="113"/>
      <c r="CA4" s="114"/>
      <c r="CB4" s="112" t="str">
        <f>"Week "&amp;(CB6-($C$4-WEEKDAY($C$4,1)+2))/7+1</f>
        <v>Week 11</v>
      </c>
      <c r="CC4" s="113"/>
      <c r="CD4" s="113"/>
      <c r="CE4" s="113"/>
      <c r="CF4" s="113"/>
      <c r="CG4" s="113"/>
      <c r="CH4" s="114"/>
      <c r="CI4" s="112" t="str">
        <f>"Week "&amp;(CI6-($C$4-WEEKDAY($C$4,1)+2))/7+1</f>
        <v>Week 12</v>
      </c>
      <c r="CJ4" s="113"/>
      <c r="CK4" s="113"/>
      <c r="CL4" s="113"/>
      <c r="CM4" s="113"/>
      <c r="CN4" s="113"/>
      <c r="CO4" s="114"/>
      <c r="CP4" s="112" t="str">
        <f>"Week "&amp;(CP6-($C$4-WEEKDAY($C$4,1)+2))/7+1</f>
        <v>Week 13</v>
      </c>
      <c r="CQ4" s="113"/>
      <c r="CR4" s="113"/>
      <c r="CS4" s="113"/>
      <c r="CT4" s="113"/>
      <c r="CU4" s="113"/>
      <c r="CV4" s="114"/>
      <c r="CW4" s="112" t="str">
        <f>"Week "&amp;(CW6-($C$4-WEEKDAY($C$4,1)+2))/7+1</f>
        <v>Week 14</v>
      </c>
      <c r="CX4" s="113"/>
      <c r="CY4" s="113"/>
      <c r="CZ4" s="113"/>
      <c r="DA4" s="113"/>
      <c r="DB4" s="113"/>
      <c r="DC4" s="114"/>
      <c r="DD4" s="112" t="str">
        <f>"Week "&amp;(DD6-($C$4-WEEKDAY($C$4,1)+2))/7+1</f>
        <v>Week 15</v>
      </c>
      <c r="DE4" s="113"/>
      <c r="DF4" s="113"/>
      <c r="DG4" s="113"/>
      <c r="DH4" s="113"/>
      <c r="DI4" s="113"/>
      <c r="DJ4" s="114"/>
      <c r="DK4" s="112" t="str">
        <f>"Week "&amp;(DK6-($C$4-WEEKDAY($C$4,1)+2))/7+1</f>
        <v>Week 16</v>
      </c>
      <c r="DL4" s="113"/>
      <c r="DM4" s="113"/>
      <c r="DN4" s="113"/>
      <c r="DO4" s="113"/>
      <c r="DP4" s="113"/>
      <c r="DQ4" s="114"/>
      <c r="DR4" s="112" t="str">
        <f>"Week "&amp;(DR6-($C$4-WEEKDAY($C$4,1)+2))/7+1</f>
        <v>Week 17</v>
      </c>
      <c r="DS4" s="113"/>
      <c r="DT4" s="113"/>
      <c r="DU4" s="113"/>
      <c r="DV4" s="113"/>
      <c r="DW4" s="113"/>
      <c r="DX4" s="114"/>
      <c r="DY4" s="112" t="str">
        <f>"Week "&amp;(DY6-($C$4-WEEKDAY($C$4,1)+2))/7+1</f>
        <v>Week 18</v>
      </c>
      <c r="DZ4" s="113"/>
      <c r="EA4" s="113"/>
      <c r="EB4" s="113"/>
      <c r="EC4" s="113"/>
      <c r="ED4" s="113"/>
      <c r="EE4" s="114"/>
      <c r="EF4" s="112" t="str">
        <f>"Week "&amp;(EF6-($C$4-WEEKDAY($C$4,1)+2))/7+1</f>
        <v>Week 19</v>
      </c>
      <c r="EG4" s="113"/>
      <c r="EH4" s="113"/>
      <c r="EI4" s="113"/>
      <c r="EJ4" s="113"/>
      <c r="EK4" s="113"/>
      <c r="EL4" s="114"/>
      <c r="EM4" s="112" t="str">
        <f>"Week "&amp;(EM6-($C$4-WEEKDAY($C$4,1)+2))/7+1</f>
        <v>Week 20</v>
      </c>
      <c r="EN4" s="113"/>
      <c r="EO4" s="113"/>
      <c r="EP4" s="113"/>
      <c r="EQ4" s="113"/>
      <c r="ER4" s="113"/>
      <c r="ES4" s="114"/>
      <c r="ET4" s="112" t="str">
        <f>"Week "&amp;(ET6-($C$4-WEEKDAY($C$4,1)+2))/7+1</f>
        <v>Week 21</v>
      </c>
      <c r="EU4" s="113"/>
      <c r="EV4" s="113"/>
      <c r="EW4" s="113"/>
      <c r="EX4" s="113"/>
      <c r="EY4" s="113"/>
      <c r="EZ4" s="114"/>
      <c r="FA4" s="112" t="str">
        <f>"Week "&amp;(FA6-($C$4-WEEKDAY($C$4,1)+2))/7+1</f>
        <v>Week 22</v>
      </c>
      <c r="FB4" s="113"/>
      <c r="FC4" s="113"/>
      <c r="FD4" s="113"/>
      <c r="FE4" s="113"/>
      <c r="FF4" s="113"/>
      <c r="FG4" s="114"/>
      <c r="FH4" s="112" t="str">
        <f>"Week "&amp;(FH6-($C$4-WEEKDAY($C$4,1)+2))/7+1</f>
        <v>Week 23</v>
      </c>
      <c r="FI4" s="113"/>
      <c r="FJ4" s="113"/>
      <c r="FK4" s="115"/>
      <c r="FL4" s="112" t="str">
        <f>"Week "&amp;(FL6-($C$4-WEEKDAY($C$4,1)+2))/7+1</f>
        <v>Week 23.5714285714286</v>
      </c>
      <c r="FM4" s="113"/>
      <c r="FN4" s="113"/>
      <c r="FO4" s="113"/>
      <c r="FP4" s="113"/>
      <c r="FQ4" s="113"/>
      <c r="FR4" s="114"/>
      <c r="FS4" s="112" t="str">
        <f>"Week "&amp;(FS6-($C$4-WEEKDAY($C$4,1)+2))/7+1</f>
        <v>Week 24.5714285714286</v>
      </c>
      <c r="FT4" s="113"/>
      <c r="FU4" s="113"/>
      <c r="FV4" s="113"/>
      <c r="FW4" s="113"/>
      <c r="FX4" s="113"/>
      <c r="FY4" s="114"/>
      <c r="FZ4" s="112" t="str">
        <f>"Week "&amp;(FZ6-($C$4-WEEKDAY($C$4,1)+2))/7+1</f>
        <v>Week 25.5714285714286</v>
      </c>
      <c r="GA4" s="113"/>
      <c r="GB4" s="113"/>
      <c r="GC4" s="113"/>
      <c r="GD4" s="113"/>
      <c r="GE4" s="113"/>
      <c r="GF4" s="114"/>
      <c r="GG4" s="112" t="str">
        <f>"Week "&amp;(GG6-($C$4-WEEKDAY($C$4,1)+2))/7+1</f>
        <v>Week 26.5714285714286</v>
      </c>
      <c r="GH4" s="113"/>
      <c r="GI4" s="113"/>
      <c r="GJ4" s="113"/>
      <c r="GK4" s="113"/>
      <c r="GL4" s="113"/>
      <c r="GM4" s="114"/>
      <c r="GN4" s="112" t="str">
        <f>"Week "&amp;(GN6-($C$4-WEEKDAY($C$4,1)+2))/7+1</f>
        <v>Week 27.5714285714286</v>
      </c>
      <c r="GO4" s="113"/>
      <c r="GP4" s="113"/>
      <c r="GQ4" s="113"/>
      <c r="GR4" s="113"/>
      <c r="GS4" s="113"/>
      <c r="GT4" s="114"/>
      <c r="GU4" s="112" t="str">
        <f>"Week "&amp;(GU6-($C$4-WEEKDAY($C$4,1)+2))/7+1</f>
        <v>Week 28.5714285714286</v>
      </c>
      <c r="GV4" s="113"/>
      <c r="GW4" s="113"/>
      <c r="GX4" s="115"/>
      <c r="GY4" s="112" t="str">
        <f>"Week "&amp;(GY6-($C$4-WEEKDAY($C$4,1)+2))/7+1</f>
        <v>Week 29.1428571428571</v>
      </c>
      <c r="GZ4" s="113"/>
      <c r="HA4" s="113"/>
      <c r="HB4" s="113"/>
      <c r="HC4" s="113"/>
      <c r="HD4" s="113"/>
      <c r="HE4" s="114"/>
      <c r="HF4" s="112" t="str">
        <f>"Week "&amp;(HF6-($C$4-WEEKDAY($C$4,1)+2))/7+1</f>
        <v>Week 30.1428571428571</v>
      </c>
      <c r="HG4" s="113"/>
      <c r="HH4" s="113"/>
      <c r="HI4" s="113"/>
      <c r="HJ4" s="113"/>
      <c r="HK4" s="113"/>
      <c r="HL4" s="114"/>
      <c r="HM4" s="112" t="str">
        <f>"Week "&amp;(HM6-($C$4-WEEKDAY($C$4,1)+2))/7+1</f>
        <v>Week 31.1428571428571</v>
      </c>
      <c r="HN4" s="113"/>
      <c r="HO4" s="113"/>
      <c r="HP4" s="113"/>
      <c r="HQ4" s="113"/>
      <c r="HR4" s="113"/>
      <c r="HS4" s="114"/>
      <c r="HT4"/>
      <c r="HU4"/>
      <c r="HV4"/>
      <c r="HW4"/>
      <c r="HX4"/>
      <c r="HY4"/>
    </row>
    <row r="5" spans="1:233" x14ac:dyDescent="0.25">
      <c r="B5" s="4" t="s">
        <v>15</v>
      </c>
      <c r="C5" s="107">
        <v>45991</v>
      </c>
      <c r="D5" s="107"/>
      <c r="J5" s="108">
        <f>J6</f>
        <v>45726</v>
      </c>
      <c r="K5" s="109"/>
      <c r="L5" s="109"/>
      <c r="M5" s="109"/>
      <c r="N5" s="109"/>
      <c r="O5" s="109"/>
      <c r="P5" s="111"/>
      <c r="Q5" s="108">
        <f>Q6</f>
        <v>45733</v>
      </c>
      <c r="R5" s="109"/>
      <c r="S5" s="109"/>
      <c r="T5" s="109"/>
      <c r="U5" s="109"/>
      <c r="V5" s="109"/>
      <c r="W5" s="111"/>
      <c r="X5" s="108">
        <f>X6</f>
        <v>45740</v>
      </c>
      <c r="Y5" s="109"/>
      <c r="Z5" s="109"/>
      <c r="AA5" s="109"/>
      <c r="AB5" s="109"/>
      <c r="AC5" s="109"/>
      <c r="AD5" s="111"/>
      <c r="AE5" s="108">
        <f>AE6</f>
        <v>45747</v>
      </c>
      <c r="AF5" s="109"/>
      <c r="AG5" s="109"/>
      <c r="AH5" s="109"/>
      <c r="AI5" s="109"/>
      <c r="AJ5" s="109"/>
      <c r="AK5" s="111"/>
      <c r="AL5" s="108">
        <f>AL6</f>
        <v>45754</v>
      </c>
      <c r="AM5" s="109"/>
      <c r="AN5" s="109"/>
      <c r="AO5" s="109"/>
      <c r="AP5" s="109"/>
      <c r="AQ5" s="109"/>
      <c r="AR5" s="111"/>
      <c r="AS5" s="108">
        <f>AS6</f>
        <v>45761</v>
      </c>
      <c r="AT5" s="109"/>
      <c r="AU5" s="109"/>
      <c r="AV5" s="109"/>
      <c r="AW5" s="109"/>
      <c r="AX5" s="109"/>
      <c r="AY5" s="111"/>
      <c r="AZ5" s="108">
        <f>AZ6</f>
        <v>45768</v>
      </c>
      <c r="BA5" s="109"/>
      <c r="BB5" s="109"/>
      <c r="BC5" s="109"/>
      <c r="BD5" s="109"/>
      <c r="BE5" s="109"/>
      <c r="BF5" s="111"/>
      <c r="BG5" s="108">
        <f>BG6</f>
        <v>45775</v>
      </c>
      <c r="BH5" s="109"/>
      <c r="BI5" s="109"/>
      <c r="BJ5" s="109"/>
      <c r="BK5" s="109"/>
      <c r="BL5" s="109"/>
      <c r="BM5" s="111"/>
      <c r="BN5" s="108">
        <f>BN6</f>
        <v>45782</v>
      </c>
      <c r="BO5" s="109"/>
      <c r="BP5" s="109"/>
      <c r="BQ5" s="109"/>
      <c r="BR5" s="109"/>
      <c r="BS5" s="109"/>
      <c r="BT5" s="111"/>
      <c r="BU5" s="108">
        <f>BU6</f>
        <v>45789</v>
      </c>
      <c r="BV5" s="109"/>
      <c r="BW5" s="109"/>
      <c r="BX5" s="109"/>
      <c r="BY5" s="109"/>
      <c r="BZ5" s="109"/>
      <c r="CA5" s="111"/>
      <c r="CB5" s="108">
        <f>CB6</f>
        <v>45796</v>
      </c>
      <c r="CC5" s="109"/>
      <c r="CD5" s="109"/>
      <c r="CE5" s="109"/>
      <c r="CF5" s="109"/>
      <c r="CG5" s="109"/>
      <c r="CH5" s="111"/>
      <c r="CI5" s="108">
        <f>CI6</f>
        <v>45803</v>
      </c>
      <c r="CJ5" s="109"/>
      <c r="CK5" s="109"/>
      <c r="CL5" s="109"/>
      <c r="CM5" s="109"/>
      <c r="CN5" s="109"/>
      <c r="CO5" s="111"/>
      <c r="CP5" s="108">
        <f>CP6</f>
        <v>45810</v>
      </c>
      <c r="CQ5" s="109"/>
      <c r="CR5" s="109"/>
      <c r="CS5" s="109"/>
      <c r="CT5" s="109"/>
      <c r="CU5" s="109"/>
      <c r="CV5" s="111"/>
      <c r="CW5" s="108">
        <f>CW6</f>
        <v>45817</v>
      </c>
      <c r="CX5" s="109"/>
      <c r="CY5" s="109"/>
      <c r="CZ5" s="109"/>
      <c r="DA5" s="109"/>
      <c r="DB5" s="109"/>
      <c r="DC5" s="111"/>
      <c r="DD5" s="108">
        <f>DD6</f>
        <v>45824</v>
      </c>
      <c r="DE5" s="109"/>
      <c r="DF5" s="109"/>
      <c r="DG5" s="109"/>
      <c r="DH5" s="109"/>
      <c r="DI5" s="109"/>
      <c r="DJ5" s="111"/>
      <c r="DK5" s="108">
        <f>DK6</f>
        <v>45831</v>
      </c>
      <c r="DL5" s="109"/>
      <c r="DM5" s="109"/>
      <c r="DN5" s="109"/>
      <c r="DO5" s="109"/>
      <c r="DP5" s="109"/>
      <c r="DQ5" s="111"/>
      <c r="DR5" s="108">
        <f>DR6</f>
        <v>45838</v>
      </c>
      <c r="DS5" s="109"/>
      <c r="DT5" s="109"/>
      <c r="DU5" s="109"/>
      <c r="DV5" s="109"/>
      <c r="DW5" s="109"/>
      <c r="DX5" s="111"/>
      <c r="DY5" s="108">
        <f>DY6</f>
        <v>45845</v>
      </c>
      <c r="DZ5" s="109"/>
      <c r="EA5" s="109"/>
      <c r="EB5" s="109"/>
      <c r="EC5" s="109"/>
      <c r="ED5" s="109"/>
      <c r="EE5" s="111"/>
      <c r="EF5" s="108">
        <f>EF6</f>
        <v>45852</v>
      </c>
      <c r="EG5" s="109"/>
      <c r="EH5" s="109"/>
      <c r="EI5" s="109"/>
      <c r="EJ5" s="109"/>
      <c r="EK5" s="109"/>
      <c r="EL5" s="111"/>
      <c r="EM5" s="108">
        <f>EM6</f>
        <v>45859</v>
      </c>
      <c r="EN5" s="109"/>
      <c r="EO5" s="109"/>
      <c r="EP5" s="109"/>
      <c r="EQ5" s="109"/>
      <c r="ER5" s="109"/>
      <c r="ES5" s="111"/>
      <c r="ET5" s="108">
        <f>ET6</f>
        <v>45866</v>
      </c>
      <c r="EU5" s="109"/>
      <c r="EV5" s="109"/>
      <c r="EW5" s="109"/>
      <c r="EX5" s="109"/>
      <c r="EY5" s="109"/>
      <c r="EZ5" s="111"/>
      <c r="FA5" s="108">
        <f>FA6</f>
        <v>45873</v>
      </c>
      <c r="FB5" s="109"/>
      <c r="FC5" s="109"/>
      <c r="FD5" s="109"/>
      <c r="FE5" s="109"/>
      <c r="FF5" s="109"/>
      <c r="FG5" s="111"/>
      <c r="FH5" s="108">
        <f>FH6</f>
        <v>45880</v>
      </c>
      <c r="FI5" s="109"/>
      <c r="FJ5" s="109"/>
      <c r="FK5" s="110"/>
      <c r="FL5" s="108">
        <f>FL6</f>
        <v>45884</v>
      </c>
      <c r="FM5" s="109"/>
      <c r="FN5" s="109"/>
      <c r="FO5" s="109"/>
      <c r="FP5" s="109"/>
      <c r="FQ5" s="109"/>
      <c r="FR5" s="111"/>
      <c r="FS5" s="108">
        <f>FS6</f>
        <v>45891</v>
      </c>
      <c r="FT5" s="109"/>
      <c r="FU5" s="109"/>
      <c r="FV5" s="109"/>
      <c r="FW5" s="109"/>
      <c r="FX5" s="109"/>
      <c r="FY5" s="111"/>
      <c r="FZ5" s="108">
        <f>FZ6</f>
        <v>45898</v>
      </c>
      <c r="GA5" s="109"/>
      <c r="GB5" s="109"/>
      <c r="GC5" s="109"/>
      <c r="GD5" s="109"/>
      <c r="GE5" s="109"/>
      <c r="GF5" s="111"/>
      <c r="GG5" s="108">
        <f>GG6</f>
        <v>45905</v>
      </c>
      <c r="GH5" s="109"/>
      <c r="GI5" s="109"/>
      <c r="GJ5" s="109"/>
      <c r="GK5" s="109"/>
      <c r="GL5" s="109"/>
      <c r="GM5" s="111"/>
      <c r="GN5" s="108">
        <f>GN6</f>
        <v>45912</v>
      </c>
      <c r="GO5" s="109"/>
      <c r="GP5" s="109"/>
      <c r="GQ5" s="109"/>
      <c r="GR5" s="109"/>
      <c r="GS5" s="109"/>
      <c r="GT5" s="111"/>
      <c r="GU5" s="108">
        <f>GU6</f>
        <v>45919</v>
      </c>
      <c r="GV5" s="109"/>
      <c r="GW5" s="109"/>
      <c r="GX5" s="110"/>
      <c r="GY5" s="108">
        <f>GY6</f>
        <v>45923</v>
      </c>
      <c r="GZ5" s="109"/>
      <c r="HA5" s="109"/>
      <c r="HB5" s="109"/>
      <c r="HC5" s="109"/>
      <c r="HD5" s="109"/>
      <c r="HE5" s="111"/>
      <c r="HF5" s="108">
        <f>HF6</f>
        <v>45930</v>
      </c>
      <c r="HG5" s="109"/>
      <c r="HH5" s="109"/>
      <c r="HI5" s="109"/>
      <c r="HJ5" s="109"/>
      <c r="HK5" s="109"/>
      <c r="HL5" s="111"/>
      <c r="HM5" s="108">
        <f>HM6</f>
        <v>45937</v>
      </c>
      <c r="HN5" s="109"/>
      <c r="HO5" s="109"/>
      <c r="HP5" s="109"/>
      <c r="HQ5" s="109"/>
      <c r="HR5" s="109"/>
      <c r="HS5" s="111"/>
      <c r="HT5"/>
      <c r="HU5"/>
      <c r="HV5"/>
      <c r="HW5"/>
      <c r="HX5"/>
      <c r="HY5"/>
    </row>
    <row r="6" spans="1:233" x14ac:dyDescent="0.25">
      <c r="J6" s="12">
        <f>C4-WEEKDAY(C4,1)+2+7*(G4-1)</f>
        <v>45726</v>
      </c>
      <c r="K6" s="13">
        <f t="shared" ref="K6:BV6" si="0">J6+1</f>
        <v>45727</v>
      </c>
      <c r="L6" s="13">
        <f t="shared" si="0"/>
        <v>45728</v>
      </c>
      <c r="M6" s="13">
        <f t="shared" si="0"/>
        <v>45729</v>
      </c>
      <c r="N6" s="13">
        <f t="shared" si="0"/>
        <v>45730</v>
      </c>
      <c r="O6" s="13">
        <f t="shared" si="0"/>
        <v>45731</v>
      </c>
      <c r="P6" s="14">
        <f t="shared" si="0"/>
        <v>45732</v>
      </c>
      <c r="Q6" s="12">
        <f t="shared" si="0"/>
        <v>45733</v>
      </c>
      <c r="R6" s="13">
        <f t="shared" si="0"/>
        <v>45734</v>
      </c>
      <c r="S6" s="13">
        <f t="shared" si="0"/>
        <v>45735</v>
      </c>
      <c r="T6" s="13">
        <f t="shared" si="0"/>
        <v>45736</v>
      </c>
      <c r="U6" s="13">
        <f t="shared" si="0"/>
        <v>45737</v>
      </c>
      <c r="V6" s="13">
        <f t="shared" si="0"/>
        <v>45738</v>
      </c>
      <c r="W6" s="14">
        <f t="shared" si="0"/>
        <v>45739</v>
      </c>
      <c r="X6" s="12">
        <f t="shared" si="0"/>
        <v>45740</v>
      </c>
      <c r="Y6" s="13">
        <f t="shared" si="0"/>
        <v>45741</v>
      </c>
      <c r="Z6" s="13">
        <f t="shared" si="0"/>
        <v>45742</v>
      </c>
      <c r="AA6" s="13">
        <f t="shared" si="0"/>
        <v>45743</v>
      </c>
      <c r="AB6" s="13">
        <f t="shared" si="0"/>
        <v>45744</v>
      </c>
      <c r="AC6" s="13">
        <f t="shared" si="0"/>
        <v>45745</v>
      </c>
      <c r="AD6" s="14">
        <f t="shared" si="0"/>
        <v>45746</v>
      </c>
      <c r="AE6" s="12">
        <f t="shared" si="0"/>
        <v>45747</v>
      </c>
      <c r="AF6" s="13">
        <f t="shared" si="0"/>
        <v>45748</v>
      </c>
      <c r="AG6" s="13">
        <f t="shared" si="0"/>
        <v>45749</v>
      </c>
      <c r="AH6" s="13">
        <f t="shared" si="0"/>
        <v>45750</v>
      </c>
      <c r="AI6" s="13">
        <f t="shared" si="0"/>
        <v>45751</v>
      </c>
      <c r="AJ6" s="13">
        <f t="shared" si="0"/>
        <v>45752</v>
      </c>
      <c r="AK6" s="14">
        <f t="shared" si="0"/>
        <v>45753</v>
      </c>
      <c r="AL6" s="12">
        <f t="shared" si="0"/>
        <v>45754</v>
      </c>
      <c r="AM6" s="13">
        <f t="shared" si="0"/>
        <v>45755</v>
      </c>
      <c r="AN6" s="13">
        <f t="shared" si="0"/>
        <v>45756</v>
      </c>
      <c r="AO6" s="13">
        <f t="shared" si="0"/>
        <v>45757</v>
      </c>
      <c r="AP6" s="13">
        <f t="shared" si="0"/>
        <v>45758</v>
      </c>
      <c r="AQ6" s="13">
        <f t="shared" si="0"/>
        <v>45759</v>
      </c>
      <c r="AR6" s="14">
        <f t="shared" si="0"/>
        <v>45760</v>
      </c>
      <c r="AS6" s="12">
        <f t="shared" si="0"/>
        <v>45761</v>
      </c>
      <c r="AT6" s="13">
        <f t="shared" si="0"/>
        <v>45762</v>
      </c>
      <c r="AU6" s="13">
        <f t="shared" si="0"/>
        <v>45763</v>
      </c>
      <c r="AV6" s="13">
        <f t="shared" si="0"/>
        <v>45764</v>
      </c>
      <c r="AW6" s="13">
        <f t="shared" si="0"/>
        <v>45765</v>
      </c>
      <c r="AX6" s="13">
        <f t="shared" si="0"/>
        <v>45766</v>
      </c>
      <c r="AY6" s="14">
        <f t="shared" si="0"/>
        <v>45767</v>
      </c>
      <c r="AZ6" s="12">
        <f t="shared" si="0"/>
        <v>45768</v>
      </c>
      <c r="BA6" s="13">
        <f t="shared" si="0"/>
        <v>45769</v>
      </c>
      <c r="BB6" s="13">
        <f t="shared" si="0"/>
        <v>45770</v>
      </c>
      <c r="BC6" s="13">
        <f t="shared" si="0"/>
        <v>45771</v>
      </c>
      <c r="BD6" s="13">
        <f t="shared" si="0"/>
        <v>45772</v>
      </c>
      <c r="BE6" s="13">
        <f t="shared" si="0"/>
        <v>45773</v>
      </c>
      <c r="BF6" s="14">
        <f t="shared" si="0"/>
        <v>45774</v>
      </c>
      <c r="BG6" s="12">
        <f t="shared" si="0"/>
        <v>45775</v>
      </c>
      <c r="BH6" s="13">
        <f t="shared" si="0"/>
        <v>45776</v>
      </c>
      <c r="BI6" s="13">
        <f t="shared" si="0"/>
        <v>45777</v>
      </c>
      <c r="BJ6" s="13">
        <f t="shared" si="0"/>
        <v>45778</v>
      </c>
      <c r="BK6" s="13">
        <f t="shared" si="0"/>
        <v>45779</v>
      </c>
      <c r="BL6" s="13">
        <f t="shared" si="0"/>
        <v>45780</v>
      </c>
      <c r="BM6" s="14">
        <f t="shared" si="0"/>
        <v>45781</v>
      </c>
      <c r="BN6" s="12">
        <f t="shared" si="0"/>
        <v>45782</v>
      </c>
      <c r="BO6" s="13">
        <f t="shared" si="0"/>
        <v>45783</v>
      </c>
      <c r="BP6" s="13">
        <f t="shared" si="0"/>
        <v>45784</v>
      </c>
      <c r="BQ6" s="13">
        <f t="shared" si="0"/>
        <v>45785</v>
      </c>
      <c r="BR6" s="13">
        <f t="shared" si="0"/>
        <v>45786</v>
      </c>
      <c r="BS6" s="13">
        <f t="shared" si="0"/>
        <v>45787</v>
      </c>
      <c r="BT6" s="14">
        <f t="shared" si="0"/>
        <v>45788</v>
      </c>
      <c r="BU6" s="12">
        <f t="shared" si="0"/>
        <v>45789</v>
      </c>
      <c r="BV6" s="13">
        <f t="shared" si="0"/>
        <v>45790</v>
      </c>
      <c r="BW6" s="13">
        <f t="shared" ref="BW6:EH6" si="1">BV6+1</f>
        <v>45791</v>
      </c>
      <c r="BX6" s="13">
        <f t="shared" si="1"/>
        <v>45792</v>
      </c>
      <c r="BY6" s="13">
        <f t="shared" si="1"/>
        <v>45793</v>
      </c>
      <c r="BZ6" s="13">
        <f t="shared" si="1"/>
        <v>45794</v>
      </c>
      <c r="CA6" s="14">
        <f t="shared" si="1"/>
        <v>45795</v>
      </c>
      <c r="CB6" s="12">
        <f t="shared" si="1"/>
        <v>45796</v>
      </c>
      <c r="CC6" s="13">
        <f t="shared" si="1"/>
        <v>45797</v>
      </c>
      <c r="CD6" s="13">
        <f t="shared" si="1"/>
        <v>45798</v>
      </c>
      <c r="CE6" s="13">
        <f t="shared" si="1"/>
        <v>45799</v>
      </c>
      <c r="CF6" s="13">
        <f t="shared" si="1"/>
        <v>45800</v>
      </c>
      <c r="CG6" s="13">
        <f t="shared" si="1"/>
        <v>45801</v>
      </c>
      <c r="CH6" s="14">
        <f t="shared" si="1"/>
        <v>45802</v>
      </c>
      <c r="CI6" s="12">
        <f t="shared" si="1"/>
        <v>45803</v>
      </c>
      <c r="CJ6" s="13">
        <f t="shared" si="1"/>
        <v>45804</v>
      </c>
      <c r="CK6" s="13">
        <f t="shared" si="1"/>
        <v>45805</v>
      </c>
      <c r="CL6" s="13">
        <f t="shared" si="1"/>
        <v>45806</v>
      </c>
      <c r="CM6" s="13">
        <f t="shared" si="1"/>
        <v>45807</v>
      </c>
      <c r="CN6" s="13">
        <f t="shared" si="1"/>
        <v>45808</v>
      </c>
      <c r="CO6" s="14">
        <f t="shared" si="1"/>
        <v>45809</v>
      </c>
      <c r="CP6" s="12">
        <f t="shared" si="1"/>
        <v>45810</v>
      </c>
      <c r="CQ6" s="13">
        <f t="shared" si="1"/>
        <v>45811</v>
      </c>
      <c r="CR6" s="13">
        <f t="shared" si="1"/>
        <v>45812</v>
      </c>
      <c r="CS6" s="13">
        <f t="shared" si="1"/>
        <v>45813</v>
      </c>
      <c r="CT6" s="13">
        <f t="shared" si="1"/>
        <v>45814</v>
      </c>
      <c r="CU6" s="13">
        <f t="shared" si="1"/>
        <v>45815</v>
      </c>
      <c r="CV6" s="14">
        <f t="shared" si="1"/>
        <v>45816</v>
      </c>
      <c r="CW6" s="12">
        <f t="shared" si="1"/>
        <v>45817</v>
      </c>
      <c r="CX6" s="13">
        <f t="shared" si="1"/>
        <v>45818</v>
      </c>
      <c r="CY6" s="13">
        <f t="shared" si="1"/>
        <v>45819</v>
      </c>
      <c r="CZ6" s="13">
        <f t="shared" si="1"/>
        <v>45820</v>
      </c>
      <c r="DA6" s="13">
        <f t="shared" si="1"/>
        <v>45821</v>
      </c>
      <c r="DB6" s="13">
        <f t="shared" si="1"/>
        <v>45822</v>
      </c>
      <c r="DC6" s="14">
        <f t="shared" si="1"/>
        <v>45823</v>
      </c>
      <c r="DD6" s="12">
        <f t="shared" si="1"/>
        <v>45824</v>
      </c>
      <c r="DE6" s="13">
        <f t="shared" si="1"/>
        <v>45825</v>
      </c>
      <c r="DF6" s="13">
        <f t="shared" si="1"/>
        <v>45826</v>
      </c>
      <c r="DG6" s="13">
        <f t="shared" si="1"/>
        <v>45827</v>
      </c>
      <c r="DH6" s="13">
        <f t="shared" si="1"/>
        <v>45828</v>
      </c>
      <c r="DI6" s="13">
        <f t="shared" si="1"/>
        <v>45829</v>
      </c>
      <c r="DJ6" s="14">
        <f t="shared" si="1"/>
        <v>45830</v>
      </c>
      <c r="DK6" s="12">
        <f t="shared" si="1"/>
        <v>45831</v>
      </c>
      <c r="DL6" s="13">
        <f t="shared" si="1"/>
        <v>45832</v>
      </c>
      <c r="DM6" s="13">
        <f t="shared" si="1"/>
        <v>45833</v>
      </c>
      <c r="DN6" s="13">
        <f t="shared" si="1"/>
        <v>45834</v>
      </c>
      <c r="DO6" s="13">
        <f t="shared" si="1"/>
        <v>45835</v>
      </c>
      <c r="DP6" s="13">
        <f t="shared" si="1"/>
        <v>45836</v>
      </c>
      <c r="DQ6" s="14">
        <f t="shared" si="1"/>
        <v>45837</v>
      </c>
      <c r="DR6" s="12">
        <f t="shared" si="1"/>
        <v>45838</v>
      </c>
      <c r="DS6" s="13">
        <f t="shared" si="1"/>
        <v>45839</v>
      </c>
      <c r="DT6" s="13">
        <f t="shared" si="1"/>
        <v>45840</v>
      </c>
      <c r="DU6" s="13">
        <f t="shared" si="1"/>
        <v>45841</v>
      </c>
      <c r="DV6" s="13">
        <f t="shared" si="1"/>
        <v>45842</v>
      </c>
      <c r="DW6" s="13">
        <f t="shared" si="1"/>
        <v>45843</v>
      </c>
      <c r="DX6" s="14">
        <f t="shared" si="1"/>
        <v>45844</v>
      </c>
      <c r="DY6" s="12">
        <f t="shared" si="1"/>
        <v>45845</v>
      </c>
      <c r="DZ6" s="13">
        <f t="shared" si="1"/>
        <v>45846</v>
      </c>
      <c r="EA6" s="13">
        <f t="shared" si="1"/>
        <v>45847</v>
      </c>
      <c r="EB6" s="13">
        <f t="shared" si="1"/>
        <v>45848</v>
      </c>
      <c r="EC6" s="13">
        <f t="shared" si="1"/>
        <v>45849</v>
      </c>
      <c r="ED6" s="13">
        <f t="shared" si="1"/>
        <v>45850</v>
      </c>
      <c r="EE6" s="14">
        <f t="shared" si="1"/>
        <v>45851</v>
      </c>
      <c r="EF6" s="12">
        <f t="shared" si="1"/>
        <v>45852</v>
      </c>
      <c r="EG6" s="13">
        <f t="shared" si="1"/>
        <v>45853</v>
      </c>
      <c r="EH6" s="13">
        <f t="shared" si="1"/>
        <v>45854</v>
      </c>
      <c r="EI6" s="13">
        <f t="shared" ref="EI6:FK6" si="2">EH6+1</f>
        <v>45855</v>
      </c>
      <c r="EJ6" s="13">
        <f t="shared" si="2"/>
        <v>45856</v>
      </c>
      <c r="EK6" s="13">
        <f t="shared" si="2"/>
        <v>45857</v>
      </c>
      <c r="EL6" s="14">
        <f t="shared" si="2"/>
        <v>45858</v>
      </c>
      <c r="EM6" s="12">
        <f t="shared" si="2"/>
        <v>45859</v>
      </c>
      <c r="EN6" s="13">
        <f t="shared" si="2"/>
        <v>45860</v>
      </c>
      <c r="EO6" s="13">
        <f t="shared" si="2"/>
        <v>45861</v>
      </c>
      <c r="EP6" s="13">
        <f t="shared" si="2"/>
        <v>45862</v>
      </c>
      <c r="EQ6" s="13">
        <f t="shared" si="2"/>
        <v>45863</v>
      </c>
      <c r="ER6" s="13">
        <f t="shared" si="2"/>
        <v>45864</v>
      </c>
      <c r="ES6" s="14">
        <f t="shared" si="2"/>
        <v>45865</v>
      </c>
      <c r="ET6" s="12">
        <f t="shared" si="2"/>
        <v>45866</v>
      </c>
      <c r="EU6" s="13">
        <f t="shared" si="2"/>
        <v>45867</v>
      </c>
      <c r="EV6" s="13">
        <f t="shared" si="2"/>
        <v>45868</v>
      </c>
      <c r="EW6" s="13">
        <f t="shared" si="2"/>
        <v>45869</v>
      </c>
      <c r="EX6" s="13">
        <f t="shared" si="2"/>
        <v>45870</v>
      </c>
      <c r="EY6" s="13">
        <f t="shared" si="2"/>
        <v>45871</v>
      </c>
      <c r="EZ6" s="14">
        <f t="shared" si="2"/>
        <v>45872</v>
      </c>
      <c r="FA6" s="12">
        <f t="shared" si="2"/>
        <v>45873</v>
      </c>
      <c r="FB6" s="13">
        <f t="shared" si="2"/>
        <v>45874</v>
      </c>
      <c r="FC6" s="13">
        <f t="shared" si="2"/>
        <v>45875</v>
      </c>
      <c r="FD6" s="13">
        <f t="shared" si="2"/>
        <v>45876</v>
      </c>
      <c r="FE6" s="13">
        <f t="shared" si="2"/>
        <v>45877</v>
      </c>
      <c r="FF6" s="13">
        <f t="shared" si="2"/>
        <v>45878</v>
      </c>
      <c r="FG6" s="14">
        <f t="shared" si="2"/>
        <v>45879</v>
      </c>
      <c r="FH6" s="12">
        <f t="shared" si="2"/>
        <v>45880</v>
      </c>
      <c r="FI6" s="13">
        <f t="shared" si="2"/>
        <v>45881</v>
      </c>
      <c r="FJ6" s="13">
        <f t="shared" si="2"/>
        <v>45882</v>
      </c>
      <c r="FK6" s="13">
        <f t="shared" si="2"/>
        <v>45883</v>
      </c>
      <c r="FL6" s="12">
        <f t="shared" ref="FL6" si="3">FK6+1</f>
        <v>45884</v>
      </c>
      <c r="FM6" s="13">
        <f t="shared" ref="FM6" si="4">FL6+1</f>
        <v>45885</v>
      </c>
      <c r="FN6" s="13">
        <f t="shared" ref="FN6" si="5">FM6+1</f>
        <v>45886</v>
      </c>
      <c r="FO6" s="13">
        <f t="shared" ref="FO6" si="6">FN6+1</f>
        <v>45887</v>
      </c>
      <c r="FP6" s="13">
        <f t="shared" ref="FP6" si="7">FO6+1</f>
        <v>45888</v>
      </c>
      <c r="FQ6" s="13">
        <f t="shared" ref="FQ6" si="8">FP6+1</f>
        <v>45889</v>
      </c>
      <c r="FR6" s="14">
        <f t="shared" ref="FR6" si="9">FQ6+1</f>
        <v>45890</v>
      </c>
      <c r="FS6" s="12">
        <f t="shared" ref="FS6" si="10">FR6+1</f>
        <v>45891</v>
      </c>
      <c r="FT6" s="13">
        <f t="shared" ref="FT6" si="11">FS6+1</f>
        <v>45892</v>
      </c>
      <c r="FU6" s="13">
        <f t="shared" ref="FU6" si="12">FT6+1</f>
        <v>45893</v>
      </c>
      <c r="FV6" s="13">
        <f t="shared" ref="FV6" si="13">FU6+1</f>
        <v>45894</v>
      </c>
      <c r="FW6" s="13">
        <f t="shared" ref="FW6" si="14">FV6+1</f>
        <v>45895</v>
      </c>
      <c r="FX6" s="13">
        <f t="shared" ref="FX6" si="15">FW6+1</f>
        <v>45896</v>
      </c>
      <c r="FY6" s="14">
        <f t="shared" ref="FY6" si="16">FX6+1</f>
        <v>45897</v>
      </c>
      <c r="FZ6" s="12">
        <f t="shared" ref="FZ6" si="17">FY6+1</f>
        <v>45898</v>
      </c>
      <c r="GA6" s="13">
        <f t="shared" ref="GA6" si="18">FZ6+1</f>
        <v>45899</v>
      </c>
      <c r="GB6" s="13">
        <f t="shared" ref="GB6" si="19">GA6+1</f>
        <v>45900</v>
      </c>
      <c r="GC6" s="13">
        <f t="shared" ref="GC6" si="20">GB6+1</f>
        <v>45901</v>
      </c>
      <c r="GD6" s="13">
        <f t="shared" ref="GD6" si="21">GC6+1</f>
        <v>45902</v>
      </c>
      <c r="GE6" s="13">
        <f t="shared" ref="GE6" si="22">GD6+1</f>
        <v>45903</v>
      </c>
      <c r="GF6" s="14">
        <f t="shared" ref="GF6" si="23">GE6+1</f>
        <v>45904</v>
      </c>
      <c r="GG6" s="12">
        <f t="shared" ref="GG6" si="24">GF6+1</f>
        <v>45905</v>
      </c>
      <c r="GH6" s="13">
        <f t="shared" ref="GH6" si="25">GG6+1</f>
        <v>45906</v>
      </c>
      <c r="GI6" s="13">
        <f t="shared" ref="GI6" si="26">GH6+1</f>
        <v>45907</v>
      </c>
      <c r="GJ6" s="13">
        <f t="shared" ref="GJ6" si="27">GI6+1</f>
        <v>45908</v>
      </c>
      <c r="GK6" s="13">
        <f t="shared" ref="GK6" si="28">GJ6+1</f>
        <v>45909</v>
      </c>
      <c r="GL6" s="13">
        <f t="shared" ref="GL6" si="29">GK6+1</f>
        <v>45910</v>
      </c>
      <c r="GM6" s="14">
        <f t="shared" ref="GM6" si="30">GL6+1</f>
        <v>45911</v>
      </c>
      <c r="GN6" s="12">
        <f t="shared" ref="GN6" si="31">GM6+1</f>
        <v>45912</v>
      </c>
      <c r="GO6" s="13">
        <f t="shared" ref="GO6" si="32">GN6+1</f>
        <v>45913</v>
      </c>
      <c r="GP6" s="13">
        <f t="shared" ref="GP6" si="33">GO6+1</f>
        <v>45914</v>
      </c>
      <c r="GQ6" s="13">
        <f t="shared" ref="GQ6" si="34">GP6+1</f>
        <v>45915</v>
      </c>
      <c r="GR6" s="13">
        <f t="shared" ref="GR6" si="35">GQ6+1</f>
        <v>45916</v>
      </c>
      <c r="GS6" s="13">
        <f t="shared" ref="GS6" si="36">GR6+1</f>
        <v>45917</v>
      </c>
      <c r="GT6" s="14">
        <f t="shared" ref="GT6" si="37">GS6+1</f>
        <v>45918</v>
      </c>
      <c r="GU6" s="12">
        <f t="shared" ref="GU6" si="38">GT6+1</f>
        <v>45919</v>
      </c>
      <c r="GV6" s="13">
        <f t="shared" ref="GV6" si="39">GU6+1</f>
        <v>45920</v>
      </c>
      <c r="GW6" s="13">
        <f t="shared" ref="GW6" si="40">GV6+1</f>
        <v>45921</v>
      </c>
      <c r="GX6" s="13">
        <f t="shared" ref="GX6" si="41">GW6+1</f>
        <v>45922</v>
      </c>
      <c r="GY6" s="12">
        <f t="shared" ref="GY6" si="42">GX6+1</f>
        <v>45923</v>
      </c>
      <c r="GZ6" s="13">
        <f t="shared" ref="GZ6" si="43">GY6+1</f>
        <v>45924</v>
      </c>
      <c r="HA6" s="13">
        <f t="shared" ref="HA6" si="44">GZ6+1</f>
        <v>45925</v>
      </c>
      <c r="HB6" s="13">
        <f t="shared" ref="HB6" si="45">HA6+1</f>
        <v>45926</v>
      </c>
      <c r="HC6" s="13">
        <f t="shared" ref="HC6" si="46">HB6+1</f>
        <v>45927</v>
      </c>
      <c r="HD6" s="13">
        <f t="shared" ref="HD6" si="47">HC6+1</f>
        <v>45928</v>
      </c>
      <c r="HE6" s="14">
        <f t="shared" ref="HE6" si="48">HD6+1</f>
        <v>45929</v>
      </c>
      <c r="HF6" s="12">
        <f t="shared" ref="HF6" si="49">HE6+1</f>
        <v>45930</v>
      </c>
      <c r="HG6" s="13">
        <f t="shared" ref="HG6" si="50">HF6+1</f>
        <v>45931</v>
      </c>
      <c r="HH6" s="13">
        <f t="shared" ref="HH6" si="51">HG6+1</f>
        <v>45932</v>
      </c>
      <c r="HI6" s="13">
        <f t="shared" ref="HI6" si="52">HH6+1</f>
        <v>45933</v>
      </c>
      <c r="HJ6" s="13">
        <f t="shared" ref="HJ6" si="53">HI6+1</f>
        <v>45934</v>
      </c>
      <c r="HK6" s="13">
        <f t="shared" ref="HK6" si="54">HJ6+1</f>
        <v>45935</v>
      </c>
      <c r="HL6" s="14">
        <f t="shared" ref="HL6" si="55">HK6+1</f>
        <v>45936</v>
      </c>
      <c r="HM6" s="12">
        <f t="shared" ref="HM6" si="56">HL6+1</f>
        <v>45937</v>
      </c>
      <c r="HN6" s="13">
        <f t="shared" ref="HN6" si="57">HM6+1</f>
        <v>45938</v>
      </c>
      <c r="HO6" s="13">
        <f t="shared" ref="HO6" si="58">HN6+1</f>
        <v>45939</v>
      </c>
      <c r="HP6" s="13">
        <f t="shared" ref="HP6" si="59">HO6+1</f>
        <v>45940</v>
      </c>
      <c r="HQ6" s="13">
        <f t="shared" ref="HQ6" si="60">HP6+1</f>
        <v>45941</v>
      </c>
      <c r="HR6" s="13">
        <f t="shared" ref="HR6" si="61">HQ6+1</f>
        <v>45942</v>
      </c>
      <c r="HS6" s="14">
        <f t="shared" ref="HS6" si="62">HR6+1</f>
        <v>45943</v>
      </c>
      <c r="HT6" s="12">
        <f t="shared" ref="HT6" si="63">HS6+1</f>
        <v>45944</v>
      </c>
      <c r="HU6" s="13">
        <f t="shared" ref="HU6" si="64">HT6+1</f>
        <v>45945</v>
      </c>
      <c r="HV6" s="13">
        <f t="shared" ref="HV6" si="65">HU6+1</f>
        <v>45946</v>
      </c>
      <c r="HW6" s="13">
        <f t="shared" ref="HW6" si="66">HV6+1</f>
        <v>45947</v>
      </c>
      <c r="HX6" s="13">
        <f t="shared" ref="HX6" si="67">HW6+1</f>
        <v>45948</v>
      </c>
      <c r="HY6" s="13">
        <f t="shared" ref="HY6" si="68">HX6+1</f>
        <v>45949</v>
      </c>
    </row>
    <row r="7" spans="1:233" ht="36.75" thickBot="1" x14ac:dyDescent="0.25">
      <c r="A7" s="15" t="s">
        <v>0</v>
      </c>
      <c r="B7" s="15" t="s">
        <v>6</v>
      </c>
      <c r="C7" s="16" t="s">
        <v>19</v>
      </c>
      <c r="D7" s="18" t="s">
        <v>7</v>
      </c>
      <c r="E7" s="78" t="s">
        <v>8</v>
      </c>
      <c r="F7" s="16" t="s">
        <v>9</v>
      </c>
      <c r="G7" s="16" t="s">
        <v>10</v>
      </c>
      <c r="H7" s="16" t="s">
        <v>11</v>
      </c>
      <c r="I7" s="16"/>
      <c r="J7" s="19" t="str">
        <f t="shared" ref="J7:BU7" si="69">CHOOSE(WEEKDAY(J6,1),"S","M","T","W","T","F","S")</f>
        <v>M</v>
      </c>
      <c r="K7" s="20" t="str">
        <f t="shared" si="69"/>
        <v>T</v>
      </c>
      <c r="L7" s="20" t="str">
        <f t="shared" si="69"/>
        <v>W</v>
      </c>
      <c r="M7" s="20" t="str">
        <f t="shared" si="69"/>
        <v>T</v>
      </c>
      <c r="N7" s="20" t="str">
        <f t="shared" si="69"/>
        <v>F</v>
      </c>
      <c r="O7" s="20" t="str">
        <f t="shared" si="69"/>
        <v>S</v>
      </c>
      <c r="P7" s="21" t="str">
        <f t="shared" si="69"/>
        <v>S</v>
      </c>
      <c r="Q7" s="19" t="str">
        <f t="shared" si="69"/>
        <v>M</v>
      </c>
      <c r="R7" s="20" t="str">
        <f t="shared" si="69"/>
        <v>T</v>
      </c>
      <c r="S7" s="20" t="str">
        <f t="shared" si="69"/>
        <v>W</v>
      </c>
      <c r="T7" s="20" t="str">
        <f t="shared" si="69"/>
        <v>T</v>
      </c>
      <c r="U7" s="20" t="str">
        <f t="shared" si="69"/>
        <v>F</v>
      </c>
      <c r="V7" s="20" t="str">
        <f t="shared" si="69"/>
        <v>S</v>
      </c>
      <c r="W7" s="21" t="str">
        <f t="shared" si="69"/>
        <v>S</v>
      </c>
      <c r="X7" s="19" t="str">
        <f t="shared" si="69"/>
        <v>M</v>
      </c>
      <c r="Y7" s="20" t="str">
        <f t="shared" si="69"/>
        <v>T</v>
      </c>
      <c r="Z7" s="20" t="str">
        <f t="shared" si="69"/>
        <v>W</v>
      </c>
      <c r="AA7" s="20" t="str">
        <f t="shared" si="69"/>
        <v>T</v>
      </c>
      <c r="AB7" s="20" t="str">
        <f t="shared" si="69"/>
        <v>F</v>
      </c>
      <c r="AC7" s="20" t="str">
        <f t="shared" si="69"/>
        <v>S</v>
      </c>
      <c r="AD7" s="21" t="str">
        <f t="shared" si="69"/>
        <v>S</v>
      </c>
      <c r="AE7" s="19" t="str">
        <f t="shared" si="69"/>
        <v>M</v>
      </c>
      <c r="AF7" s="20" t="str">
        <f t="shared" si="69"/>
        <v>T</v>
      </c>
      <c r="AG7" s="20" t="str">
        <f t="shared" si="69"/>
        <v>W</v>
      </c>
      <c r="AH7" s="20" t="str">
        <f t="shared" si="69"/>
        <v>T</v>
      </c>
      <c r="AI7" s="20" t="str">
        <f t="shared" si="69"/>
        <v>F</v>
      </c>
      <c r="AJ7" s="20" t="str">
        <f t="shared" si="69"/>
        <v>S</v>
      </c>
      <c r="AK7" s="21" t="str">
        <f t="shared" si="69"/>
        <v>S</v>
      </c>
      <c r="AL7" s="19" t="str">
        <f t="shared" si="69"/>
        <v>M</v>
      </c>
      <c r="AM7" s="20" t="str">
        <f t="shared" si="69"/>
        <v>T</v>
      </c>
      <c r="AN7" s="20" t="str">
        <f t="shared" si="69"/>
        <v>W</v>
      </c>
      <c r="AO7" s="20" t="str">
        <f t="shared" si="69"/>
        <v>T</v>
      </c>
      <c r="AP7" s="20" t="str">
        <f t="shared" si="69"/>
        <v>F</v>
      </c>
      <c r="AQ7" s="20" t="str">
        <f t="shared" si="69"/>
        <v>S</v>
      </c>
      <c r="AR7" s="21" t="str">
        <f t="shared" si="69"/>
        <v>S</v>
      </c>
      <c r="AS7" s="19" t="str">
        <f t="shared" si="69"/>
        <v>M</v>
      </c>
      <c r="AT7" s="20" t="str">
        <f t="shared" si="69"/>
        <v>T</v>
      </c>
      <c r="AU7" s="20" t="str">
        <f t="shared" si="69"/>
        <v>W</v>
      </c>
      <c r="AV7" s="20" t="str">
        <f t="shared" si="69"/>
        <v>T</v>
      </c>
      <c r="AW7" s="20" t="str">
        <f t="shared" si="69"/>
        <v>F</v>
      </c>
      <c r="AX7" s="20" t="str">
        <f t="shared" si="69"/>
        <v>S</v>
      </c>
      <c r="AY7" s="21" t="str">
        <f t="shared" si="69"/>
        <v>S</v>
      </c>
      <c r="AZ7" s="19" t="str">
        <f t="shared" si="69"/>
        <v>M</v>
      </c>
      <c r="BA7" s="20" t="str">
        <f t="shared" si="69"/>
        <v>T</v>
      </c>
      <c r="BB7" s="20" t="str">
        <f t="shared" si="69"/>
        <v>W</v>
      </c>
      <c r="BC7" s="20" t="str">
        <f t="shared" si="69"/>
        <v>T</v>
      </c>
      <c r="BD7" s="20" t="str">
        <f t="shared" si="69"/>
        <v>F</v>
      </c>
      <c r="BE7" s="20" t="str">
        <f t="shared" si="69"/>
        <v>S</v>
      </c>
      <c r="BF7" s="21" t="str">
        <f t="shared" si="69"/>
        <v>S</v>
      </c>
      <c r="BG7" s="19" t="str">
        <f t="shared" si="69"/>
        <v>M</v>
      </c>
      <c r="BH7" s="20" t="str">
        <f t="shared" si="69"/>
        <v>T</v>
      </c>
      <c r="BI7" s="20" t="str">
        <f t="shared" si="69"/>
        <v>W</v>
      </c>
      <c r="BJ7" s="20" t="str">
        <f t="shared" si="69"/>
        <v>T</v>
      </c>
      <c r="BK7" s="20" t="str">
        <f t="shared" si="69"/>
        <v>F</v>
      </c>
      <c r="BL7" s="20" t="str">
        <f t="shared" si="69"/>
        <v>S</v>
      </c>
      <c r="BM7" s="21" t="str">
        <f t="shared" si="69"/>
        <v>S</v>
      </c>
      <c r="BN7" s="19" t="str">
        <f t="shared" si="69"/>
        <v>M</v>
      </c>
      <c r="BO7" s="20" t="str">
        <f t="shared" si="69"/>
        <v>T</v>
      </c>
      <c r="BP7" s="20" t="str">
        <f t="shared" si="69"/>
        <v>W</v>
      </c>
      <c r="BQ7" s="20" t="str">
        <f t="shared" si="69"/>
        <v>T</v>
      </c>
      <c r="BR7" s="20" t="str">
        <f t="shared" si="69"/>
        <v>F</v>
      </c>
      <c r="BS7" s="20" t="str">
        <f t="shared" si="69"/>
        <v>S</v>
      </c>
      <c r="BT7" s="21" t="str">
        <f t="shared" si="69"/>
        <v>S</v>
      </c>
      <c r="BU7" s="19" t="str">
        <f t="shared" si="69"/>
        <v>M</v>
      </c>
      <c r="BV7" s="20" t="str">
        <f t="shared" ref="BV7:EG7" si="70">CHOOSE(WEEKDAY(BV6,1),"S","M","T","W","T","F","S")</f>
        <v>T</v>
      </c>
      <c r="BW7" s="20" t="str">
        <f t="shared" si="70"/>
        <v>W</v>
      </c>
      <c r="BX7" s="20" t="str">
        <f t="shared" si="70"/>
        <v>T</v>
      </c>
      <c r="BY7" s="20" t="str">
        <f t="shared" si="70"/>
        <v>F</v>
      </c>
      <c r="BZ7" s="20" t="str">
        <f t="shared" si="70"/>
        <v>S</v>
      </c>
      <c r="CA7" s="21" t="str">
        <f t="shared" si="70"/>
        <v>S</v>
      </c>
      <c r="CB7" s="19" t="str">
        <f t="shared" si="70"/>
        <v>M</v>
      </c>
      <c r="CC7" s="20" t="str">
        <f t="shared" si="70"/>
        <v>T</v>
      </c>
      <c r="CD7" s="20" t="str">
        <f t="shared" si="70"/>
        <v>W</v>
      </c>
      <c r="CE7" s="20" t="str">
        <f t="shared" si="70"/>
        <v>T</v>
      </c>
      <c r="CF7" s="20" t="str">
        <f t="shared" si="70"/>
        <v>F</v>
      </c>
      <c r="CG7" s="20" t="str">
        <f t="shared" si="70"/>
        <v>S</v>
      </c>
      <c r="CH7" s="21" t="str">
        <f t="shared" si="70"/>
        <v>S</v>
      </c>
      <c r="CI7" s="19" t="str">
        <f t="shared" si="70"/>
        <v>M</v>
      </c>
      <c r="CJ7" s="20" t="str">
        <f t="shared" si="70"/>
        <v>T</v>
      </c>
      <c r="CK7" s="20" t="str">
        <f t="shared" si="70"/>
        <v>W</v>
      </c>
      <c r="CL7" s="20" t="str">
        <f t="shared" si="70"/>
        <v>T</v>
      </c>
      <c r="CM7" s="20" t="str">
        <f t="shared" si="70"/>
        <v>F</v>
      </c>
      <c r="CN7" s="20" t="str">
        <f t="shared" si="70"/>
        <v>S</v>
      </c>
      <c r="CO7" s="21" t="str">
        <f t="shared" si="70"/>
        <v>S</v>
      </c>
      <c r="CP7" s="19" t="str">
        <f t="shared" si="70"/>
        <v>M</v>
      </c>
      <c r="CQ7" s="20" t="str">
        <f t="shared" si="70"/>
        <v>T</v>
      </c>
      <c r="CR7" s="20" t="str">
        <f t="shared" si="70"/>
        <v>W</v>
      </c>
      <c r="CS7" s="20" t="str">
        <f t="shared" si="70"/>
        <v>T</v>
      </c>
      <c r="CT7" s="20" t="str">
        <f t="shared" si="70"/>
        <v>F</v>
      </c>
      <c r="CU7" s="20" t="str">
        <f t="shared" si="70"/>
        <v>S</v>
      </c>
      <c r="CV7" s="21" t="str">
        <f t="shared" si="70"/>
        <v>S</v>
      </c>
      <c r="CW7" s="19" t="str">
        <f t="shared" si="70"/>
        <v>M</v>
      </c>
      <c r="CX7" s="20" t="str">
        <f t="shared" si="70"/>
        <v>T</v>
      </c>
      <c r="CY7" s="20" t="str">
        <f t="shared" si="70"/>
        <v>W</v>
      </c>
      <c r="CZ7" s="20" t="str">
        <f t="shared" si="70"/>
        <v>T</v>
      </c>
      <c r="DA7" s="20" t="str">
        <f t="shared" si="70"/>
        <v>F</v>
      </c>
      <c r="DB7" s="20" t="str">
        <f t="shared" si="70"/>
        <v>S</v>
      </c>
      <c r="DC7" s="21" t="str">
        <f t="shared" si="70"/>
        <v>S</v>
      </c>
      <c r="DD7" s="19" t="str">
        <f t="shared" si="70"/>
        <v>M</v>
      </c>
      <c r="DE7" s="20" t="str">
        <f t="shared" si="70"/>
        <v>T</v>
      </c>
      <c r="DF7" s="20" t="str">
        <f t="shared" si="70"/>
        <v>W</v>
      </c>
      <c r="DG7" s="20" t="str">
        <f t="shared" si="70"/>
        <v>T</v>
      </c>
      <c r="DH7" s="20" t="str">
        <f t="shared" si="70"/>
        <v>F</v>
      </c>
      <c r="DI7" s="20" t="str">
        <f t="shared" si="70"/>
        <v>S</v>
      </c>
      <c r="DJ7" s="21" t="str">
        <f t="shared" si="70"/>
        <v>S</v>
      </c>
      <c r="DK7" s="19" t="str">
        <f t="shared" si="70"/>
        <v>M</v>
      </c>
      <c r="DL7" s="20" t="str">
        <f t="shared" si="70"/>
        <v>T</v>
      </c>
      <c r="DM7" s="20" t="str">
        <f t="shared" si="70"/>
        <v>W</v>
      </c>
      <c r="DN7" s="20" t="str">
        <f t="shared" si="70"/>
        <v>T</v>
      </c>
      <c r="DO7" s="20" t="str">
        <f t="shared" si="70"/>
        <v>F</v>
      </c>
      <c r="DP7" s="20" t="str">
        <f t="shared" si="70"/>
        <v>S</v>
      </c>
      <c r="DQ7" s="21" t="str">
        <f t="shared" si="70"/>
        <v>S</v>
      </c>
      <c r="DR7" s="19" t="str">
        <f t="shared" si="70"/>
        <v>M</v>
      </c>
      <c r="DS7" s="20" t="str">
        <f t="shared" si="70"/>
        <v>T</v>
      </c>
      <c r="DT7" s="20" t="str">
        <f t="shared" si="70"/>
        <v>W</v>
      </c>
      <c r="DU7" s="20" t="str">
        <f t="shared" si="70"/>
        <v>T</v>
      </c>
      <c r="DV7" s="20" t="str">
        <f t="shared" si="70"/>
        <v>F</v>
      </c>
      <c r="DW7" s="20" t="str">
        <f t="shared" si="70"/>
        <v>S</v>
      </c>
      <c r="DX7" s="21" t="str">
        <f t="shared" si="70"/>
        <v>S</v>
      </c>
      <c r="DY7" s="19" t="str">
        <f t="shared" si="70"/>
        <v>M</v>
      </c>
      <c r="DZ7" s="20" t="str">
        <f t="shared" si="70"/>
        <v>T</v>
      </c>
      <c r="EA7" s="20" t="str">
        <f t="shared" si="70"/>
        <v>W</v>
      </c>
      <c r="EB7" s="20" t="str">
        <f t="shared" si="70"/>
        <v>T</v>
      </c>
      <c r="EC7" s="20" t="str">
        <f t="shared" si="70"/>
        <v>F</v>
      </c>
      <c r="ED7" s="20" t="str">
        <f t="shared" si="70"/>
        <v>S</v>
      </c>
      <c r="EE7" s="21" t="str">
        <f t="shared" si="70"/>
        <v>S</v>
      </c>
      <c r="EF7" s="19" t="str">
        <f t="shared" si="70"/>
        <v>M</v>
      </c>
      <c r="EG7" s="20" t="str">
        <f t="shared" si="70"/>
        <v>T</v>
      </c>
      <c r="EH7" s="20" t="str">
        <f t="shared" ref="EH7:FT7" si="71">CHOOSE(WEEKDAY(EH6,1),"S","M","T","W","T","F","S")</f>
        <v>W</v>
      </c>
      <c r="EI7" s="20" t="str">
        <f t="shared" si="71"/>
        <v>T</v>
      </c>
      <c r="EJ7" s="20" t="str">
        <f t="shared" si="71"/>
        <v>F</v>
      </c>
      <c r="EK7" s="20" t="str">
        <f t="shared" si="71"/>
        <v>S</v>
      </c>
      <c r="EL7" s="21" t="str">
        <f t="shared" si="71"/>
        <v>S</v>
      </c>
      <c r="EM7" s="19" t="str">
        <f t="shared" si="71"/>
        <v>M</v>
      </c>
      <c r="EN7" s="20" t="str">
        <f t="shared" si="71"/>
        <v>T</v>
      </c>
      <c r="EO7" s="20" t="str">
        <f t="shared" si="71"/>
        <v>W</v>
      </c>
      <c r="EP7" s="20" t="str">
        <f t="shared" si="71"/>
        <v>T</v>
      </c>
      <c r="EQ7" s="20" t="str">
        <f t="shared" si="71"/>
        <v>F</v>
      </c>
      <c r="ER7" s="20" t="str">
        <f t="shared" si="71"/>
        <v>S</v>
      </c>
      <c r="ES7" s="21" t="str">
        <f t="shared" si="71"/>
        <v>S</v>
      </c>
      <c r="ET7" s="19" t="str">
        <f t="shared" si="71"/>
        <v>M</v>
      </c>
      <c r="EU7" s="20" t="str">
        <f t="shared" si="71"/>
        <v>T</v>
      </c>
      <c r="EV7" s="20" t="str">
        <f t="shared" si="71"/>
        <v>W</v>
      </c>
      <c r="EW7" s="20" t="str">
        <f t="shared" si="71"/>
        <v>T</v>
      </c>
      <c r="EX7" s="20" t="str">
        <f t="shared" si="71"/>
        <v>F</v>
      </c>
      <c r="EY7" s="20" t="str">
        <f t="shared" si="71"/>
        <v>S</v>
      </c>
      <c r="EZ7" s="21" t="str">
        <f t="shared" si="71"/>
        <v>S</v>
      </c>
      <c r="FA7" s="19" t="str">
        <f t="shared" si="71"/>
        <v>M</v>
      </c>
      <c r="FB7" s="20" t="str">
        <f t="shared" si="71"/>
        <v>T</v>
      </c>
      <c r="FC7" s="20" t="str">
        <f t="shared" si="71"/>
        <v>W</v>
      </c>
      <c r="FD7" s="20" t="str">
        <f t="shared" si="71"/>
        <v>T</v>
      </c>
      <c r="FE7" s="20" t="str">
        <f t="shared" si="71"/>
        <v>F</v>
      </c>
      <c r="FF7" s="20" t="str">
        <f t="shared" si="71"/>
        <v>S</v>
      </c>
      <c r="FG7" s="21" t="str">
        <f t="shared" si="71"/>
        <v>S</v>
      </c>
      <c r="FH7" s="19" t="str">
        <f t="shared" si="71"/>
        <v>M</v>
      </c>
      <c r="FI7" s="20" t="str">
        <f t="shared" si="71"/>
        <v>T</v>
      </c>
      <c r="FJ7" s="20" t="str">
        <f t="shared" si="71"/>
        <v>W</v>
      </c>
      <c r="FK7" s="20" t="str">
        <f t="shared" si="71"/>
        <v>T</v>
      </c>
      <c r="FL7" s="19" t="str">
        <f t="shared" si="71"/>
        <v>F</v>
      </c>
      <c r="FM7" s="20" t="str">
        <f t="shared" si="71"/>
        <v>S</v>
      </c>
      <c r="FN7" s="20" t="str">
        <f t="shared" si="71"/>
        <v>S</v>
      </c>
      <c r="FO7" s="20" t="str">
        <f t="shared" si="71"/>
        <v>M</v>
      </c>
      <c r="FP7" s="20" t="str">
        <f t="shared" si="71"/>
        <v>T</v>
      </c>
      <c r="FQ7" s="20" t="str">
        <f t="shared" si="71"/>
        <v>W</v>
      </c>
      <c r="FR7" s="21" t="str">
        <f t="shared" si="71"/>
        <v>T</v>
      </c>
      <c r="FS7" s="19" t="str">
        <f t="shared" si="71"/>
        <v>F</v>
      </c>
      <c r="FT7" s="20" t="str">
        <f t="shared" si="71"/>
        <v>S</v>
      </c>
      <c r="FU7" s="20" t="str">
        <f t="shared" ref="FU7:HG7" si="72">CHOOSE(WEEKDAY(FU6,1),"S","M","T","W","T","F","S")</f>
        <v>S</v>
      </c>
      <c r="FV7" s="20" t="str">
        <f t="shared" si="72"/>
        <v>M</v>
      </c>
      <c r="FW7" s="20" t="str">
        <f t="shared" si="72"/>
        <v>T</v>
      </c>
      <c r="FX7" s="20" t="str">
        <f t="shared" si="72"/>
        <v>W</v>
      </c>
      <c r="FY7" s="21" t="str">
        <f t="shared" si="72"/>
        <v>T</v>
      </c>
      <c r="FZ7" s="19" t="str">
        <f t="shared" si="72"/>
        <v>F</v>
      </c>
      <c r="GA7" s="20" t="str">
        <f t="shared" si="72"/>
        <v>S</v>
      </c>
      <c r="GB7" s="20" t="str">
        <f t="shared" si="72"/>
        <v>S</v>
      </c>
      <c r="GC7" s="20" t="str">
        <f t="shared" si="72"/>
        <v>M</v>
      </c>
      <c r="GD7" s="20" t="str">
        <f t="shared" si="72"/>
        <v>T</v>
      </c>
      <c r="GE7" s="20" t="str">
        <f t="shared" si="72"/>
        <v>W</v>
      </c>
      <c r="GF7" s="21" t="str">
        <f t="shared" si="72"/>
        <v>T</v>
      </c>
      <c r="GG7" s="19" t="str">
        <f t="shared" si="72"/>
        <v>F</v>
      </c>
      <c r="GH7" s="20" t="str">
        <f t="shared" si="72"/>
        <v>S</v>
      </c>
      <c r="GI7" s="20" t="str">
        <f t="shared" si="72"/>
        <v>S</v>
      </c>
      <c r="GJ7" s="20" t="str">
        <f t="shared" si="72"/>
        <v>M</v>
      </c>
      <c r="GK7" s="20" t="str">
        <f t="shared" si="72"/>
        <v>T</v>
      </c>
      <c r="GL7" s="20" t="str">
        <f t="shared" si="72"/>
        <v>W</v>
      </c>
      <c r="GM7" s="21" t="str">
        <f t="shared" si="72"/>
        <v>T</v>
      </c>
      <c r="GN7" s="19" t="str">
        <f t="shared" si="72"/>
        <v>F</v>
      </c>
      <c r="GO7" s="20" t="str">
        <f t="shared" si="72"/>
        <v>S</v>
      </c>
      <c r="GP7" s="20" t="str">
        <f t="shared" si="72"/>
        <v>S</v>
      </c>
      <c r="GQ7" s="20" t="str">
        <f t="shared" si="72"/>
        <v>M</v>
      </c>
      <c r="GR7" s="20" t="str">
        <f t="shared" si="72"/>
        <v>T</v>
      </c>
      <c r="GS7" s="20" t="str">
        <f t="shared" si="72"/>
        <v>W</v>
      </c>
      <c r="GT7" s="21" t="str">
        <f t="shared" si="72"/>
        <v>T</v>
      </c>
      <c r="GU7" s="19" t="str">
        <f t="shared" si="72"/>
        <v>F</v>
      </c>
      <c r="GV7" s="20" t="str">
        <f t="shared" si="72"/>
        <v>S</v>
      </c>
      <c r="GW7" s="20" t="str">
        <f t="shared" si="72"/>
        <v>S</v>
      </c>
      <c r="GX7" s="20" t="str">
        <f t="shared" si="72"/>
        <v>M</v>
      </c>
      <c r="GY7" s="19" t="str">
        <f t="shared" si="72"/>
        <v>T</v>
      </c>
      <c r="GZ7" s="20" t="str">
        <f t="shared" si="72"/>
        <v>W</v>
      </c>
      <c r="HA7" s="20" t="str">
        <f t="shared" si="72"/>
        <v>T</v>
      </c>
      <c r="HB7" s="20" t="str">
        <f t="shared" si="72"/>
        <v>F</v>
      </c>
      <c r="HC7" s="20" t="str">
        <f t="shared" si="72"/>
        <v>S</v>
      </c>
      <c r="HD7" s="20" t="str">
        <f t="shared" si="72"/>
        <v>S</v>
      </c>
      <c r="HE7" s="21" t="str">
        <f t="shared" si="72"/>
        <v>M</v>
      </c>
      <c r="HF7" s="19" t="str">
        <f t="shared" si="72"/>
        <v>T</v>
      </c>
      <c r="HG7" s="20" t="str">
        <f t="shared" si="72"/>
        <v>W</v>
      </c>
      <c r="HH7" s="20" t="str">
        <f t="shared" ref="HH7:HY7" si="73">CHOOSE(WEEKDAY(HH6,1),"S","M","T","W","T","F","S")</f>
        <v>T</v>
      </c>
      <c r="HI7" s="20" t="str">
        <f t="shared" si="73"/>
        <v>F</v>
      </c>
      <c r="HJ7" s="20" t="str">
        <f t="shared" si="73"/>
        <v>S</v>
      </c>
      <c r="HK7" s="20" t="str">
        <f t="shared" si="73"/>
        <v>S</v>
      </c>
      <c r="HL7" s="21" t="str">
        <f t="shared" si="73"/>
        <v>M</v>
      </c>
      <c r="HM7" s="19" t="str">
        <f t="shared" si="73"/>
        <v>T</v>
      </c>
      <c r="HN7" s="20" t="str">
        <f t="shared" si="73"/>
        <v>W</v>
      </c>
      <c r="HO7" s="20" t="str">
        <f t="shared" si="73"/>
        <v>T</v>
      </c>
      <c r="HP7" s="20" t="str">
        <f t="shared" si="73"/>
        <v>F</v>
      </c>
      <c r="HQ7" s="20" t="str">
        <f t="shared" si="73"/>
        <v>S</v>
      </c>
      <c r="HR7" s="20" t="str">
        <f t="shared" si="73"/>
        <v>S</v>
      </c>
      <c r="HS7" s="21" t="str">
        <f t="shared" si="73"/>
        <v>M</v>
      </c>
      <c r="HT7" s="19" t="str">
        <f t="shared" si="73"/>
        <v>T</v>
      </c>
      <c r="HU7" s="20" t="str">
        <f t="shared" si="73"/>
        <v>W</v>
      </c>
      <c r="HV7" s="20" t="str">
        <f t="shared" si="73"/>
        <v>T</v>
      </c>
      <c r="HW7" s="20" t="str">
        <f t="shared" si="73"/>
        <v>F</v>
      </c>
      <c r="HX7" s="20" t="str">
        <f t="shared" si="73"/>
        <v>S</v>
      </c>
      <c r="HY7" s="20" t="str">
        <f t="shared" si="73"/>
        <v>S</v>
      </c>
    </row>
    <row r="8" spans="1:233" ht="19.5" x14ac:dyDescent="0.2">
      <c r="A8" s="44" t="str">
        <f>IF(ISERROR(VALUE(SUBSTITUTE(prevWBS,".",""))),"1",IF(ISERROR(FIND("`",SUBSTITUTE(prevWBS,".","`",1))),TEXT(VALUE(prevWBS)+1,"#"),TEXT(VALUE(LEFT(prevWBS,FIND("`",SUBSTITUTE(prevWBS,".","`",1))-1))+1,"#")))</f>
        <v>1</v>
      </c>
      <c r="B8" s="45" t="s">
        <v>44</v>
      </c>
      <c r="C8" s="33"/>
      <c r="D8" s="79"/>
      <c r="E8" s="80" t="str">
        <f t="shared" ref="E8" si="74">IF(ISBLANK(D8)," - ",IF(F8=0,D8,D8+F8-1))</f>
        <v xml:space="preserve"> - </v>
      </c>
      <c r="F8" s="47"/>
      <c r="G8" s="48"/>
      <c r="H8" s="49" t="str">
        <f t="shared" ref="H8" si="75">IF(OR(E8=0,D8=0)," - ",NETWORKDAYS(D8,E8))</f>
        <v xml:space="preserve"> - </v>
      </c>
      <c r="I8" s="50"/>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row>
    <row r="9" spans="1:233" ht="19.5" x14ac:dyDescent="0.2">
      <c r="A9" s="81" t="str">
        <f t="shared" ref="A9:A12" si="7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82" t="s">
        <v>45</v>
      </c>
      <c r="C9" s="83" t="s">
        <v>46</v>
      </c>
      <c r="D9" s="84"/>
      <c r="E9" s="85"/>
      <c r="F9" s="40"/>
      <c r="G9" s="41"/>
      <c r="H9" s="42"/>
      <c r="I9" s="43"/>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row>
    <row r="10" spans="1:233" ht="19.5" x14ac:dyDescent="0.2">
      <c r="A10" s="34" t="s">
        <v>47</v>
      </c>
      <c r="B10" s="35" t="s">
        <v>48</v>
      </c>
      <c r="C10" s="36" t="s">
        <v>49</v>
      </c>
      <c r="D10" s="84">
        <v>45736</v>
      </c>
      <c r="E10" s="85">
        <f>IF(ISBLANK(D10)," - ",IF(F10=0,D10,D10+F10-1))</f>
        <v>45820</v>
      </c>
      <c r="F10" s="40">
        <v>85</v>
      </c>
      <c r="G10" s="41">
        <v>1</v>
      </c>
      <c r="H10" s="42">
        <f>IF(OR(E10=0,D10=0)," - ",NETWORKDAYS(D10,E10))</f>
        <v>61</v>
      </c>
      <c r="I10" s="43"/>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row>
    <row r="11" spans="1:233" ht="19.5" x14ac:dyDescent="0.2">
      <c r="A11" s="34" t="s">
        <v>50</v>
      </c>
      <c r="B11" s="35" t="s">
        <v>51</v>
      </c>
      <c r="C11" s="36" t="s">
        <v>49</v>
      </c>
      <c r="D11" s="84">
        <v>45736</v>
      </c>
      <c r="E11" s="85">
        <f>IF(ISBLANK(D11)," - ",IF(F11=0,D11,D11+F11-1))</f>
        <v>45820</v>
      </c>
      <c r="F11" s="40">
        <v>85</v>
      </c>
      <c r="G11" s="41">
        <v>1</v>
      </c>
      <c r="H11" s="42">
        <f>IF(OR(E11=0,D11=0)," - ",NETWORKDAYS(D11,E11))</f>
        <v>61</v>
      </c>
      <c r="I11" s="43"/>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row>
    <row r="12" spans="1:233" ht="19.5" x14ac:dyDescent="0.2">
      <c r="A12" s="81" t="str">
        <f t="shared" si="76"/>
        <v>1.2</v>
      </c>
      <c r="B12" s="82" t="s">
        <v>52</v>
      </c>
      <c r="C12" s="83" t="s">
        <v>46</v>
      </c>
      <c r="D12" s="84"/>
      <c r="E12" s="85"/>
      <c r="F12" s="40"/>
      <c r="G12" s="41"/>
      <c r="H12" s="42"/>
      <c r="I12" s="43"/>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74"/>
      <c r="DE12" s="34"/>
      <c r="DF12" s="34"/>
      <c r="DG12" s="34"/>
      <c r="DH12" s="34"/>
      <c r="DI12" s="34"/>
      <c r="DJ12" s="34"/>
      <c r="DK12" s="34"/>
      <c r="DL12" s="34"/>
      <c r="DM12" s="34"/>
      <c r="DN12" s="34"/>
      <c r="DO12" s="34"/>
      <c r="DP12" s="34"/>
      <c r="DQ12" s="34"/>
      <c r="DR12" s="34"/>
      <c r="DS12" s="34"/>
      <c r="DT12" s="34"/>
      <c r="DU12" s="34"/>
      <c r="DV12" s="34"/>
      <c r="DW12" s="34"/>
      <c r="DX12" s="34"/>
      <c r="DY12" s="74"/>
      <c r="DZ12" s="34"/>
      <c r="EA12" s="34"/>
      <c r="EB12" s="34"/>
      <c r="EC12" s="34"/>
      <c r="ED12" s="34"/>
      <c r="EE12" s="34"/>
      <c r="EF12" s="34"/>
      <c r="EG12" s="34"/>
      <c r="EH12" s="34"/>
      <c r="EI12" s="34"/>
      <c r="EJ12" s="34"/>
      <c r="EK12" s="34"/>
      <c r="EL12" s="34"/>
      <c r="EM12" s="34"/>
      <c r="EN12" s="34"/>
      <c r="EO12" s="34"/>
      <c r="EP12" s="34"/>
      <c r="EQ12" s="34"/>
      <c r="ER12" s="34"/>
      <c r="ES12" s="34"/>
      <c r="ET12" s="74"/>
      <c r="EU12" s="34"/>
      <c r="EV12" s="34"/>
      <c r="EW12" s="34"/>
      <c r="EX12" s="34"/>
      <c r="EY12" s="34"/>
      <c r="EZ12" s="34"/>
      <c r="FA12" s="34"/>
      <c r="FB12" s="34"/>
      <c r="FC12" s="34"/>
      <c r="FD12" s="34"/>
      <c r="FE12" s="34"/>
      <c r="FF12" s="34"/>
      <c r="FG12" s="34"/>
      <c r="FH12" s="34"/>
      <c r="FI12" s="34"/>
      <c r="FJ12" s="34"/>
      <c r="FK12" s="34"/>
      <c r="FL12" s="74"/>
      <c r="FM12" s="34"/>
      <c r="FN12" s="34"/>
      <c r="FO12" s="34"/>
      <c r="FP12" s="34"/>
      <c r="FQ12" s="34"/>
      <c r="FR12" s="34"/>
      <c r="FS12" s="34"/>
      <c r="FT12" s="34"/>
      <c r="FU12" s="34"/>
      <c r="FV12" s="34"/>
      <c r="FW12" s="34"/>
      <c r="FX12" s="34"/>
      <c r="FY12" s="34"/>
      <c r="FZ12" s="34"/>
      <c r="GA12" s="34"/>
      <c r="GB12" s="34"/>
      <c r="GC12" s="34"/>
      <c r="GD12" s="34"/>
      <c r="GE12" s="34"/>
      <c r="GF12" s="34"/>
      <c r="GG12" s="74"/>
      <c r="GH12" s="34"/>
      <c r="GI12" s="34"/>
      <c r="GJ12" s="34"/>
      <c r="GK12" s="34"/>
      <c r="GL12" s="34"/>
      <c r="GM12" s="34"/>
      <c r="GN12" s="34"/>
      <c r="GO12" s="34"/>
      <c r="GP12" s="34"/>
      <c r="GQ12" s="34"/>
      <c r="GR12" s="34"/>
      <c r="GS12" s="34"/>
      <c r="GT12" s="34"/>
      <c r="GU12" s="34"/>
      <c r="GV12" s="34"/>
      <c r="GW12" s="34"/>
      <c r="GX12" s="34"/>
      <c r="GY12" s="74"/>
      <c r="GZ12" s="34"/>
      <c r="HA12" s="34"/>
      <c r="HB12" s="34"/>
      <c r="HC12" s="34"/>
      <c r="HD12" s="34"/>
      <c r="HE12" s="34"/>
      <c r="HF12" s="34"/>
      <c r="HG12" s="34"/>
      <c r="HH12" s="34"/>
      <c r="HI12" s="34"/>
      <c r="HJ12" s="34"/>
      <c r="HK12" s="34"/>
      <c r="HL12" s="34"/>
      <c r="HM12" s="34"/>
      <c r="HN12" s="34"/>
      <c r="HO12" s="34"/>
      <c r="HP12" s="34"/>
      <c r="HQ12" s="34"/>
      <c r="HR12" s="34"/>
      <c r="HS12" s="34"/>
      <c r="HT12" s="74"/>
      <c r="HU12" s="34"/>
      <c r="HV12" s="34"/>
      <c r="HW12" s="34"/>
      <c r="HX12" s="34"/>
      <c r="HY12" s="34"/>
    </row>
    <row r="13" spans="1:233" ht="19.5" x14ac:dyDescent="0.25">
      <c r="A13" s="34" t="s">
        <v>53</v>
      </c>
      <c r="B13" s="35" t="s">
        <v>54</v>
      </c>
      <c r="C13" s="35" t="s">
        <v>140</v>
      </c>
      <c r="D13" s="84">
        <v>45809</v>
      </c>
      <c r="E13" s="85">
        <f>IF(ISBLANK(D13)," - ",IF(F13=0,D13,D13+F13-1))</f>
        <v>45820</v>
      </c>
      <c r="F13" s="40">
        <v>12</v>
      </c>
      <c r="G13" s="41">
        <v>1</v>
      </c>
      <c r="H13" s="42">
        <f>IF(OR(E13=0,D13=0)," - ",NETWORKDAYS(D13,E13))</f>
        <v>9</v>
      </c>
      <c r="I13" s="43"/>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W13" s="34"/>
      <c r="CX13" s="34"/>
      <c r="CY13" s="34"/>
      <c r="CZ13" s="34"/>
      <c r="DA13" s="34"/>
      <c r="DB13" s="34"/>
      <c r="DC13" s="34"/>
      <c r="DD13" s="74"/>
      <c r="DE13" s="34"/>
      <c r="DF13" s="34"/>
      <c r="DG13" s="34"/>
      <c r="DH13" s="34"/>
      <c r="DI13" s="34"/>
      <c r="DJ13" s="34"/>
      <c r="DK13" s="34"/>
      <c r="DL13" s="34"/>
      <c r="DM13" s="34"/>
      <c r="DN13" s="34"/>
      <c r="DO13" s="34"/>
      <c r="DP13" s="34"/>
      <c r="DQ13" s="34"/>
      <c r="DR13" s="34"/>
      <c r="DS13" s="34"/>
      <c r="DT13" s="34"/>
      <c r="DU13" s="34"/>
      <c r="DV13" s="34"/>
      <c r="DW13" s="34"/>
      <c r="DX13" s="34"/>
      <c r="DY13" s="74"/>
      <c r="DZ13" s="34"/>
      <c r="EA13" s="34"/>
      <c r="EB13" s="34"/>
      <c r="EC13" s="34"/>
      <c r="ED13" s="34"/>
      <c r="EE13" s="34"/>
      <c r="EF13" s="34"/>
      <c r="EG13" s="34"/>
      <c r="EH13" s="34"/>
      <c r="EI13" s="34"/>
      <c r="EJ13" s="34"/>
      <c r="EK13" s="34"/>
      <c r="EL13" s="34"/>
      <c r="EM13" s="34"/>
      <c r="EN13" s="34"/>
      <c r="EO13" s="34"/>
      <c r="EP13" s="34"/>
      <c r="EQ13" s="34"/>
      <c r="ER13" s="34"/>
      <c r="ES13" s="34"/>
      <c r="ET13" s="74"/>
      <c r="EU13" s="34"/>
      <c r="EV13" s="34"/>
      <c r="EW13" s="34"/>
      <c r="EX13" s="34"/>
      <c r="EY13" s="34"/>
      <c r="EZ13" s="34"/>
      <c r="FA13" s="34"/>
      <c r="FB13" s="34"/>
      <c r="FC13" s="34"/>
      <c r="FD13" s="34"/>
      <c r="FE13" s="34"/>
      <c r="FF13" s="34"/>
      <c r="FG13" s="34"/>
      <c r="FH13" s="34"/>
      <c r="FI13" s="34"/>
      <c r="FJ13" s="34"/>
      <c r="FK13" s="34"/>
      <c r="FL13" s="74"/>
      <c r="FM13" s="34"/>
      <c r="FN13" s="34"/>
      <c r="FO13" s="34"/>
      <c r="FP13" s="34"/>
      <c r="FQ13" s="34"/>
      <c r="FR13" s="34"/>
      <c r="FS13" s="34"/>
      <c r="FT13" s="34"/>
      <c r="FU13" s="34"/>
      <c r="FV13" s="34"/>
      <c r="FW13" s="34"/>
      <c r="FX13" s="34"/>
      <c r="FY13" s="34"/>
      <c r="FZ13" s="34"/>
      <c r="GA13" s="34"/>
      <c r="GB13" s="34"/>
      <c r="GC13" s="34"/>
      <c r="GD13" s="34"/>
      <c r="GE13" s="34"/>
      <c r="GF13" s="34"/>
      <c r="GG13" s="74"/>
      <c r="GH13" s="34"/>
      <c r="GI13" s="34"/>
      <c r="GJ13" s="34"/>
      <c r="GK13" s="34"/>
      <c r="GL13" s="34"/>
      <c r="GM13" s="34"/>
      <c r="GN13" s="34"/>
      <c r="GO13" s="34"/>
      <c r="GP13" s="34"/>
      <c r="GQ13" s="34"/>
      <c r="GR13" s="34"/>
      <c r="GS13" s="34"/>
      <c r="GT13" s="34"/>
      <c r="GU13" s="34"/>
      <c r="GV13" s="34"/>
      <c r="GW13" s="34"/>
      <c r="GX13" s="34"/>
      <c r="GY13" s="74"/>
      <c r="GZ13" s="34"/>
      <c r="HA13" s="34"/>
      <c r="HB13" s="34"/>
      <c r="HC13" s="34"/>
      <c r="HD13" s="34"/>
      <c r="HE13" s="34"/>
      <c r="HF13" s="34"/>
      <c r="HG13" s="34"/>
      <c r="HH13" s="34"/>
      <c r="HI13" s="34"/>
      <c r="HJ13" s="34"/>
      <c r="HK13" s="34"/>
      <c r="HL13" s="34"/>
      <c r="HM13" s="34"/>
      <c r="HN13" s="34"/>
      <c r="HO13" s="34"/>
      <c r="HP13" s="34"/>
      <c r="HQ13" s="34"/>
      <c r="HR13" s="34"/>
      <c r="HS13" s="34"/>
      <c r="HT13" s="74"/>
      <c r="HU13" s="34"/>
      <c r="HV13" s="34"/>
      <c r="HW13" s="34"/>
      <c r="HX13" s="34"/>
      <c r="HY13" s="34"/>
    </row>
    <row r="14" spans="1:233" ht="19.5" x14ac:dyDescent="0.2">
      <c r="A14" s="81">
        <v>1.3</v>
      </c>
      <c r="B14" s="82" t="s">
        <v>55</v>
      </c>
      <c r="C14" s="83" t="s">
        <v>46</v>
      </c>
      <c r="D14" s="71">
        <v>45773</v>
      </c>
      <c r="E14" s="85">
        <f>IF(ISBLANK(D14)," - ",IF(F14=0,D14,D14+F14-1))</f>
        <v>45927</v>
      </c>
      <c r="F14" s="91">
        <v>155</v>
      </c>
      <c r="G14" s="41">
        <v>0.75</v>
      </c>
      <c r="H14" s="42">
        <f>IF(OR(E14=0,D14=0)," - ",NETWORKDAYS(D14,E14))</f>
        <v>110</v>
      </c>
      <c r="I14" s="43"/>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74"/>
      <c r="DE14" s="34"/>
      <c r="DF14" s="34"/>
      <c r="DG14" s="34"/>
      <c r="DH14" s="34"/>
      <c r="DI14" s="34"/>
      <c r="DJ14" s="34"/>
      <c r="DK14" s="34"/>
      <c r="DL14" s="34"/>
      <c r="DM14" s="34"/>
      <c r="DN14" s="34"/>
      <c r="DO14" s="34"/>
      <c r="DP14" s="34"/>
      <c r="DQ14" s="34"/>
      <c r="DR14" s="34"/>
      <c r="DS14" s="34"/>
      <c r="DT14" s="34"/>
      <c r="DU14" s="34"/>
      <c r="DV14" s="34"/>
      <c r="DW14" s="34"/>
      <c r="DX14" s="34"/>
      <c r="DY14" s="74"/>
      <c r="DZ14" s="34"/>
      <c r="EA14" s="34"/>
      <c r="EB14" s="34"/>
      <c r="EC14" s="34"/>
      <c r="ED14" s="34"/>
      <c r="EE14" s="34"/>
      <c r="EF14" s="34"/>
      <c r="EG14" s="34"/>
      <c r="EH14" s="34"/>
      <c r="EI14" s="34"/>
      <c r="EJ14" s="34"/>
      <c r="EK14" s="34"/>
      <c r="EL14" s="34"/>
      <c r="EM14" s="34"/>
      <c r="EN14" s="34"/>
      <c r="EO14" s="34"/>
      <c r="EP14" s="34"/>
      <c r="EQ14" s="34"/>
      <c r="ER14" s="34"/>
      <c r="ES14" s="34"/>
      <c r="ET14" s="74"/>
      <c r="EU14" s="34"/>
      <c r="EV14" s="34"/>
      <c r="EW14" s="34"/>
      <c r="EX14" s="34"/>
      <c r="EY14" s="34"/>
      <c r="EZ14" s="34"/>
      <c r="FA14" s="34"/>
      <c r="FB14" s="34"/>
      <c r="FC14" s="34"/>
      <c r="FD14" s="34"/>
      <c r="FE14" s="34"/>
      <c r="FF14" s="34"/>
      <c r="FG14" s="34"/>
      <c r="FH14" s="34"/>
      <c r="FI14" s="34"/>
      <c r="FJ14" s="34"/>
      <c r="FK14" s="34"/>
      <c r="FL14" s="74"/>
      <c r="FM14" s="34"/>
      <c r="FN14" s="34"/>
      <c r="FO14" s="34"/>
      <c r="FP14" s="34"/>
      <c r="FQ14" s="34"/>
      <c r="FR14" s="34"/>
      <c r="FS14" s="34"/>
      <c r="FT14" s="34"/>
      <c r="FU14" s="34"/>
      <c r="FV14" s="34"/>
      <c r="FW14" s="34"/>
      <c r="FX14" s="34"/>
      <c r="FY14" s="34"/>
      <c r="FZ14" s="34"/>
      <c r="GA14" s="34"/>
      <c r="GB14" s="34"/>
      <c r="GC14" s="34"/>
      <c r="GD14" s="34"/>
      <c r="GE14" s="34"/>
      <c r="GF14" s="34"/>
      <c r="GG14" s="74"/>
      <c r="GH14" s="34"/>
      <c r="GI14" s="34"/>
      <c r="GJ14" s="34"/>
      <c r="GK14" s="34"/>
      <c r="GL14" s="34"/>
      <c r="GM14" s="34"/>
      <c r="GN14" s="34"/>
      <c r="GO14" s="34"/>
      <c r="GP14" s="34"/>
      <c r="GQ14" s="34"/>
      <c r="GR14" s="34"/>
      <c r="GS14" s="34"/>
      <c r="GT14" s="34"/>
      <c r="GU14" s="34"/>
      <c r="GV14" s="34"/>
      <c r="GW14" s="34"/>
      <c r="GX14" s="34"/>
      <c r="GY14" s="74"/>
      <c r="GZ14" s="34"/>
      <c r="HA14" s="34"/>
      <c r="HB14" s="34"/>
      <c r="HC14" s="34"/>
      <c r="HD14" s="34"/>
      <c r="HE14" s="34"/>
      <c r="HF14" s="34"/>
      <c r="HG14" s="34"/>
      <c r="HH14" s="34"/>
      <c r="HI14" s="34"/>
      <c r="HJ14" s="34"/>
      <c r="HK14" s="34"/>
      <c r="HL14" s="34"/>
      <c r="HM14" s="34"/>
      <c r="HN14" s="34"/>
      <c r="HO14" s="34"/>
      <c r="HP14" s="34"/>
      <c r="HQ14" s="34"/>
      <c r="HR14" s="34"/>
      <c r="HS14" s="34"/>
      <c r="HT14" s="74"/>
      <c r="HU14" s="34"/>
      <c r="HV14" s="34"/>
      <c r="HW14" s="34"/>
      <c r="HX14" s="34"/>
      <c r="HY14" s="34"/>
    </row>
    <row r="15" spans="1:233" ht="19.5" x14ac:dyDescent="0.2">
      <c r="A15" s="34" t="s">
        <v>56</v>
      </c>
      <c r="B15" s="35" t="s">
        <v>57</v>
      </c>
      <c r="C15" s="35" t="s">
        <v>140</v>
      </c>
      <c r="D15" s="90"/>
      <c r="E15" s="85"/>
      <c r="F15" s="91"/>
      <c r="G15" s="41">
        <v>1</v>
      </c>
      <c r="H15" s="42" t="str">
        <f>IF(OR(E15=0,D15=0)," - ",NETWORKDAYS(D15,E15))</f>
        <v xml:space="preserve"> - </v>
      </c>
      <c r="I15" s="43"/>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74"/>
      <c r="DE15" s="34"/>
      <c r="DF15" s="34"/>
      <c r="DG15" s="34"/>
      <c r="DH15" s="34"/>
      <c r="DI15" s="34"/>
      <c r="DJ15" s="34"/>
      <c r="DK15" s="34"/>
      <c r="DL15" s="34"/>
      <c r="DM15" s="34"/>
      <c r="DN15" s="34"/>
      <c r="DO15" s="34"/>
      <c r="DP15" s="34"/>
      <c r="DQ15" s="34"/>
      <c r="DR15" s="34"/>
      <c r="DS15" s="34"/>
      <c r="DT15" s="34"/>
      <c r="DU15" s="34"/>
      <c r="DV15" s="34"/>
      <c r="DW15" s="34"/>
      <c r="DX15" s="34"/>
      <c r="DY15" s="74"/>
      <c r="DZ15" s="34"/>
      <c r="EA15" s="34"/>
      <c r="EB15" s="34"/>
      <c r="EC15" s="34"/>
      <c r="ED15" s="34"/>
      <c r="EE15" s="34"/>
      <c r="EF15" s="34"/>
      <c r="EG15" s="34"/>
      <c r="EH15" s="34"/>
      <c r="EI15" s="34"/>
      <c r="EJ15" s="34"/>
      <c r="EK15" s="34"/>
      <c r="EL15" s="34"/>
      <c r="EM15" s="34"/>
      <c r="EN15" s="34"/>
      <c r="EO15" s="34"/>
      <c r="EP15" s="34"/>
      <c r="EQ15" s="34"/>
      <c r="ER15" s="34"/>
      <c r="ES15" s="34"/>
      <c r="ET15" s="74"/>
      <c r="EU15" s="34"/>
      <c r="EV15" s="34"/>
      <c r="EW15" s="34"/>
      <c r="EX15" s="34"/>
      <c r="EY15" s="34"/>
      <c r="EZ15" s="34"/>
      <c r="FA15" s="34"/>
      <c r="FB15" s="34"/>
      <c r="FC15" s="34"/>
      <c r="FD15" s="34"/>
      <c r="FE15" s="34"/>
      <c r="FF15" s="34"/>
      <c r="FG15" s="34"/>
      <c r="FH15" s="34"/>
      <c r="FI15" s="34"/>
      <c r="FJ15" s="34"/>
      <c r="FK15" s="34"/>
      <c r="FL15" s="74"/>
      <c r="FM15" s="34"/>
      <c r="FN15" s="34"/>
      <c r="FO15" s="34"/>
      <c r="FP15" s="34"/>
      <c r="FQ15" s="34"/>
      <c r="FR15" s="34"/>
      <c r="FS15" s="34"/>
      <c r="FT15" s="34"/>
      <c r="FU15" s="34"/>
      <c r="FV15" s="34"/>
      <c r="FW15" s="34"/>
      <c r="FX15" s="34"/>
      <c r="FY15" s="34"/>
      <c r="FZ15" s="34"/>
      <c r="GA15" s="34"/>
      <c r="GB15" s="34"/>
      <c r="GC15" s="34"/>
      <c r="GD15" s="34"/>
      <c r="GE15" s="34"/>
      <c r="GF15" s="34"/>
      <c r="GG15" s="74"/>
      <c r="GH15" s="34"/>
      <c r="GI15" s="34"/>
      <c r="GJ15" s="34"/>
      <c r="GK15" s="34"/>
      <c r="GL15" s="34"/>
      <c r="GM15" s="34"/>
      <c r="GN15" s="34"/>
      <c r="GO15" s="34"/>
      <c r="GP15" s="34"/>
      <c r="GQ15" s="34"/>
      <c r="GR15" s="34"/>
      <c r="GS15" s="34"/>
      <c r="GT15" s="34"/>
      <c r="GU15" s="34"/>
      <c r="GV15" s="34"/>
      <c r="GW15" s="34"/>
      <c r="GX15" s="34"/>
      <c r="GY15" s="74"/>
      <c r="GZ15" s="34"/>
      <c r="HA15" s="34"/>
      <c r="HB15" s="34"/>
      <c r="HC15" s="34"/>
      <c r="HD15" s="34"/>
      <c r="HE15" s="34"/>
      <c r="HF15" s="34"/>
      <c r="HG15" s="34"/>
      <c r="HH15" s="34"/>
      <c r="HI15" s="34"/>
      <c r="HJ15" s="34"/>
      <c r="HK15" s="34"/>
      <c r="HL15" s="34"/>
      <c r="HM15" s="34"/>
      <c r="HN15" s="34"/>
      <c r="HO15" s="34"/>
      <c r="HP15" s="34"/>
      <c r="HQ15" s="34"/>
      <c r="HR15" s="34"/>
      <c r="HS15" s="34"/>
      <c r="HT15" s="74"/>
      <c r="HU15" s="34"/>
      <c r="HV15" s="34"/>
      <c r="HW15" s="34"/>
      <c r="HX15" s="34"/>
      <c r="HY15" s="34"/>
    </row>
    <row r="16" spans="1:233" ht="19.5" x14ac:dyDescent="0.2">
      <c r="A16" s="34" t="s">
        <v>58</v>
      </c>
      <c r="B16" s="35" t="s">
        <v>59</v>
      </c>
      <c r="C16" s="35" t="s">
        <v>140</v>
      </c>
      <c r="D16" s="90"/>
      <c r="E16" s="85"/>
      <c r="F16" s="91"/>
      <c r="G16" s="41">
        <v>1</v>
      </c>
      <c r="H16" s="42" t="str">
        <f t="shared" ref="H16:H35" si="77">IF(OR(E16=0,D16=0)," - ",NETWORKDAYS(D16,E16))</f>
        <v xml:space="preserve"> - </v>
      </c>
      <c r="I16" s="43"/>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74"/>
      <c r="DE16" s="34"/>
      <c r="DF16" s="34"/>
      <c r="DG16" s="34"/>
      <c r="DH16" s="34"/>
      <c r="DI16" s="34"/>
      <c r="DJ16" s="34"/>
      <c r="DK16" s="34"/>
      <c r="DL16" s="34"/>
      <c r="DM16" s="34"/>
      <c r="DN16" s="34"/>
      <c r="DO16" s="34"/>
      <c r="DP16" s="34"/>
      <c r="DQ16" s="34"/>
      <c r="DR16" s="34"/>
      <c r="DS16" s="34"/>
      <c r="DT16" s="34"/>
      <c r="DU16" s="34"/>
      <c r="DV16" s="34"/>
      <c r="DW16" s="34"/>
      <c r="DX16" s="34"/>
      <c r="DY16" s="74"/>
      <c r="DZ16" s="34"/>
      <c r="EA16" s="34"/>
      <c r="EB16" s="34"/>
      <c r="EC16" s="34"/>
      <c r="ED16" s="34"/>
      <c r="EE16" s="34"/>
      <c r="EF16" s="34"/>
      <c r="EG16" s="34"/>
      <c r="EH16" s="34"/>
      <c r="EI16" s="34"/>
      <c r="EJ16" s="34"/>
      <c r="EK16" s="34"/>
      <c r="EL16" s="34"/>
      <c r="EM16" s="34"/>
      <c r="EN16" s="34"/>
      <c r="EO16" s="34"/>
      <c r="EP16" s="34"/>
      <c r="EQ16" s="34"/>
      <c r="ER16" s="34"/>
      <c r="ES16" s="34"/>
      <c r="ET16" s="74"/>
      <c r="EU16" s="34"/>
      <c r="EV16" s="34"/>
      <c r="EW16" s="34"/>
      <c r="EX16" s="34"/>
      <c r="EY16" s="34"/>
      <c r="EZ16" s="34"/>
      <c r="FA16" s="34"/>
      <c r="FB16" s="34"/>
      <c r="FC16" s="34"/>
      <c r="FD16" s="34"/>
      <c r="FE16" s="34"/>
      <c r="FF16" s="34"/>
      <c r="FG16" s="34"/>
      <c r="FH16" s="34"/>
      <c r="FI16" s="34"/>
      <c r="FJ16" s="34"/>
      <c r="FK16" s="34"/>
      <c r="FL16" s="74"/>
      <c r="FM16" s="34"/>
      <c r="FN16" s="34"/>
      <c r="FO16" s="34"/>
      <c r="FP16" s="34"/>
      <c r="FQ16" s="34"/>
      <c r="FR16" s="34"/>
      <c r="FS16" s="34"/>
      <c r="FT16" s="34"/>
      <c r="FU16" s="34"/>
      <c r="FV16" s="34"/>
      <c r="FW16" s="34"/>
      <c r="FX16" s="34"/>
      <c r="FY16" s="34"/>
      <c r="FZ16" s="34"/>
      <c r="GA16" s="34"/>
      <c r="GB16" s="34"/>
      <c r="GC16" s="34"/>
      <c r="GD16" s="34"/>
      <c r="GE16" s="34"/>
      <c r="GF16" s="34"/>
      <c r="GG16" s="74"/>
      <c r="GH16" s="34"/>
      <c r="GI16" s="34"/>
      <c r="GJ16" s="34"/>
      <c r="GK16" s="34"/>
      <c r="GL16" s="34"/>
      <c r="GM16" s="34"/>
      <c r="GN16" s="34"/>
      <c r="GO16" s="34"/>
      <c r="GP16" s="34"/>
      <c r="GQ16" s="34"/>
      <c r="GR16" s="34"/>
      <c r="GS16" s="34"/>
      <c r="GT16" s="34"/>
      <c r="GU16" s="34"/>
      <c r="GV16" s="34"/>
      <c r="GW16" s="34"/>
      <c r="GX16" s="34"/>
      <c r="GY16" s="74"/>
      <c r="GZ16" s="34"/>
      <c r="HA16" s="34"/>
      <c r="HB16" s="34"/>
      <c r="HC16" s="34"/>
      <c r="HD16" s="34"/>
      <c r="HE16" s="34"/>
      <c r="HF16" s="34"/>
      <c r="HG16" s="34"/>
      <c r="HH16" s="34"/>
      <c r="HI16" s="34"/>
      <c r="HJ16" s="34"/>
      <c r="HK16" s="34"/>
      <c r="HL16" s="34"/>
      <c r="HM16" s="34"/>
      <c r="HN16" s="34"/>
      <c r="HO16" s="34"/>
      <c r="HP16" s="34"/>
      <c r="HQ16" s="34"/>
      <c r="HR16" s="34"/>
      <c r="HS16" s="34"/>
      <c r="HT16" s="74"/>
      <c r="HU16" s="34"/>
      <c r="HV16" s="34"/>
      <c r="HW16" s="34"/>
      <c r="HX16" s="34"/>
      <c r="HY16" s="34"/>
    </row>
    <row r="17" spans="1:233" ht="19.5" x14ac:dyDescent="0.2">
      <c r="A17" s="34" t="s">
        <v>60</v>
      </c>
      <c r="B17" s="35" t="s">
        <v>61</v>
      </c>
      <c r="C17" s="35" t="s">
        <v>140</v>
      </c>
      <c r="D17" s="90"/>
      <c r="E17" s="85"/>
      <c r="F17" s="91"/>
      <c r="G17" s="41">
        <v>1</v>
      </c>
      <c r="H17" s="42" t="str">
        <f t="shared" si="77"/>
        <v xml:space="preserve"> - </v>
      </c>
      <c r="I17" s="43"/>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74"/>
      <c r="DE17" s="34"/>
      <c r="DF17" s="34"/>
      <c r="DG17" s="34"/>
      <c r="DH17" s="34"/>
      <c r="DI17" s="34"/>
      <c r="DJ17" s="34"/>
      <c r="DK17" s="34"/>
      <c r="DL17" s="34"/>
      <c r="DM17" s="34"/>
      <c r="DN17" s="34"/>
      <c r="DO17" s="34"/>
      <c r="DP17" s="34"/>
      <c r="DQ17" s="34"/>
      <c r="DR17" s="34"/>
      <c r="DS17" s="34"/>
      <c r="DT17" s="34"/>
      <c r="DU17" s="34"/>
      <c r="DV17" s="34"/>
      <c r="DW17" s="34"/>
      <c r="DX17" s="34"/>
      <c r="DY17" s="74"/>
      <c r="DZ17" s="34"/>
      <c r="EA17" s="34"/>
      <c r="EB17" s="34"/>
      <c r="EC17" s="34"/>
      <c r="ED17" s="34"/>
      <c r="EE17" s="34"/>
      <c r="EF17" s="34"/>
      <c r="EG17" s="34"/>
      <c r="EH17" s="34"/>
      <c r="EI17" s="34"/>
      <c r="EJ17" s="34"/>
      <c r="EK17" s="34"/>
      <c r="EL17" s="34"/>
      <c r="EM17" s="34"/>
      <c r="EN17" s="34"/>
      <c r="EO17" s="34"/>
      <c r="EP17" s="34"/>
      <c r="EQ17" s="34"/>
      <c r="ER17" s="34"/>
      <c r="ES17" s="34"/>
      <c r="ET17" s="74"/>
      <c r="EU17" s="34"/>
      <c r="EV17" s="34"/>
      <c r="EW17" s="34"/>
      <c r="EX17" s="34"/>
      <c r="EY17" s="34"/>
      <c r="EZ17" s="34"/>
      <c r="FA17" s="34"/>
      <c r="FB17" s="34"/>
      <c r="FC17" s="34"/>
      <c r="FD17" s="34"/>
      <c r="FE17" s="34"/>
      <c r="FF17" s="34"/>
      <c r="FG17" s="34"/>
      <c r="FH17" s="34"/>
      <c r="FI17" s="34"/>
      <c r="FJ17" s="34"/>
      <c r="FK17" s="34"/>
      <c r="FL17" s="74"/>
      <c r="FM17" s="34"/>
      <c r="FN17" s="34"/>
      <c r="FO17" s="34"/>
      <c r="FP17" s="34"/>
      <c r="FQ17" s="34"/>
      <c r="FR17" s="34"/>
      <c r="FS17" s="34"/>
      <c r="FT17" s="34"/>
      <c r="FU17" s="34"/>
      <c r="FV17" s="34"/>
      <c r="FW17" s="34"/>
      <c r="FX17" s="34"/>
      <c r="FY17" s="34"/>
      <c r="FZ17" s="34"/>
      <c r="GA17" s="34"/>
      <c r="GB17" s="34"/>
      <c r="GC17" s="34"/>
      <c r="GD17" s="34"/>
      <c r="GE17" s="34"/>
      <c r="GF17" s="34"/>
      <c r="GG17" s="74"/>
      <c r="GH17" s="34"/>
      <c r="GI17" s="34"/>
      <c r="GJ17" s="34"/>
      <c r="GK17" s="34"/>
      <c r="GL17" s="34"/>
      <c r="GM17" s="34"/>
      <c r="GN17" s="34"/>
      <c r="GO17" s="34"/>
      <c r="GP17" s="34"/>
      <c r="GQ17" s="34"/>
      <c r="GR17" s="34"/>
      <c r="GS17" s="34"/>
      <c r="GT17" s="34"/>
      <c r="GU17" s="34"/>
      <c r="GV17" s="34"/>
      <c r="GW17" s="34"/>
      <c r="GX17" s="34"/>
      <c r="GY17" s="74"/>
      <c r="GZ17" s="34"/>
      <c r="HA17" s="34"/>
      <c r="HB17" s="34"/>
      <c r="HC17" s="34"/>
      <c r="HD17" s="34"/>
      <c r="HE17" s="34"/>
      <c r="HF17" s="34"/>
      <c r="HG17" s="34"/>
      <c r="HH17" s="34"/>
      <c r="HI17" s="34"/>
      <c r="HJ17" s="34"/>
      <c r="HK17" s="34"/>
      <c r="HL17" s="34"/>
      <c r="HM17" s="34"/>
      <c r="HN17" s="34"/>
      <c r="HO17" s="34"/>
      <c r="HP17" s="34"/>
      <c r="HQ17" s="34"/>
      <c r="HR17" s="34"/>
      <c r="HS17" s="34"/>
      <c r="HT17" s="74"/>
      <c r="HU17" s="34"/>
      <c r="HV17" s="34"/>
      <c r="HW17" s="34"/>
      <c r="HX17" s="34"/>
      <c r="HY17" s="34"/>
    </row>
    <row r="18" spans="1:233" ht="19.5" x14ac:dyDescent="0.2">
      <c r="A18" s="34" t="s">
        <v>62</v>
      </c>
      <c r="B18" s="35" t="s">
        <v>63</v>
      </c>
      <c r="C18" s="35" t="s">
        <v>140</v>
      </c>
      <c r="D18" s="90"/>
      <c r="E18" s="85"/>
      <c r="F18" s="91"/>
      <c r="G18" s="41">
        <v>1</v>
      </c>
      <c r="H18" s="42" t="str">
        <f t="shared" si="77"/>
        <v xml:space="preserve"> - </v>
      </c>
      <c r="I18" s="43"/>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74"/>
      <c r="DE18" s="34"/>
      <c r="DF18" s="34"/>
      <c r="DG18" s="34"/>
      <c r="DH18" s="34"/>
      <c r="DI18" s="34"/>
      <c r="DJ18" s="34"/>
      <c r="DK18" s="34"/>
      <c r="DL18" s="34"/>
      <c r="DM18" s="34"/>
      <c r="DN18" s="34"/>
      <c r="DO18" s="34"/>
      <c r="DP18" s="34"/>
      <c r="DQ18" s="34"/>
      <c r="DR18" s="34"/>
      <c r="DS18" s="34"/>
      <c r="DT18" s="34"/>
      <c r="DU18" s="34"/>
      <c r="DV18" s="34"/>
      <c r="DW18" s="34"/>
      <c r="DX18" s="34"/>
      <c r="DY18" s="74"/>
      <c r="DZ18" s="34"/>
      <c r="EA18" s="34"/>
      <c r="EB18" s="34"/>
      <c r="EC18" s="34"/>
      <c r="ED18" s="34"/>
      <c r="EE18" s="34"/>
      <c r="EF18" s="34"/>
      <c r="EG18" s="34"/>
      <c r="EH18" s="34"/>
      <c r="EI18" s="34"/>
      <c r="EJ18" s="34"/>
      <c r="EK18" s="34"/>
      <c r="EL18" s="34"/>
      <c r="EM18" s="34"/>
      <c r="EN18" s="34"/>
      <c r="EO18" s="34"/>
      <c r="EP18" s="34"/>
      <c r="EQ18" s="34"/>
      <c r="ER18" s="34"/>
      <c r="ES18" s="34"/>
      <c r="ET18" s="74"/>
      <c r="EU18" s="34"/>
      <c r="EV18" s="34"/>
      <c r="EW18" s="34"/>
      <c r="EX18" s="34"/>
      <c r="EY18" s="34"/>
      <c r="EZ18" s="34"/>
      <c r="FA18" s="34"/>
      <c r="FB18" s="34"/>
      <c r="FC18" s="34"/>
      <c r="FD18" s="34"/>
      <c r="FE18" s="34"/>
      <c r="FF18" s="34"/>
      <c r="FG18" s="34"/>
      <c r="FH18" s="34"/>
      <c r="FI18" s="34"/>
      <c r="FJ18" s="34"/>
      <c r="FK18" s="34"/>
      <c r="FL18" s="74"/>
      <c r="FM18" s="34"/>
      <c r="FN18" s="34"/>
      <c r="FO18" s="34"/>
      <c r="FP18" s="34"/>
      <c r="FQ18" s="34"/>
      <c r="FR18" s="34"/>
      <c r="FS18" s="34"/>
      <c r="FT18" s="34"/>
      <c r="FU18" s="34"/>
      <c r="FV18" s="34"/>
      <c r="FW18" s="34"/>
      <c r="FX18" s="34"/>
      <c r="FY18" s="34"/>
      <c r="FZ18" s="34"/>
      <c r="GA18" s="34"/>
      <c r="GB18" s="34"/>
      <c r="GC18" s="34"/>
      <c r="GD18" s="34"/>
      <c r="GE18" s="34"/>
      <c r="GF18" s="34"/>
      <c r="GG18" s="74"/>
      <c r="GH18" s="34"/>
      <c r="GI18" s="34"/>
      <c r="GJ18" s="34"/>
      <c r="GK18" s="34"/>
      <c r="GL18" s="34"/>
      <c r="GM18" s="34"/>
      <c r="GN18" s="34"/>
      <c r="GO18" s="34"/>
      <c r="GP18" s="34"/>
      <c r="GQ18" s="34"/>
      <c r="GR18" s="34"/>
      <c r="GS18" s="34"/>
      <c r="GT18" s="34"/>
      <c r="GU18" s="34"/>
      <c r="GV18" s="34"/>
      <c r="GW18" s="34"/>
      <c r="GX18" s="34"/>
      <c r="GY18" s="74"/>
      <c r="GZ18" s="34"/>
      <c r="HA18" s="34"/>
      <c r="HB18" s="34"/>
      <c r="HC18" s="34"/>
      <c r="HD18" s="34"/>
      <c r="HE18" s="34"/>
      <c r="HF18" s="34"/>
      <c r="HG18" s="34"/>
      <c r="HH18" s="34"/>
      <c r="HI18" s="34"/>
      <c r="HJ18" s="34"/>
      <c r="HK18" s="34"/>
      <c r="HL18" s="34"/>
      <c r="HM18" s="34"/>
      <c r="HN18" s="34"/>
      <c r="HO18" s="34"/>
      <c r="HP18" s="34"/>
      <c r="HQ18" s="34"/>
      <c r="HR18" s="34"/>
      <c r="HS18" s="34"/>
      <c r="HT18" s="74"/>
      <c r="HU18" s="34"/>
      <c r="HV18" s="34"/>
      <c r="HW18" s="34"/>
      <c r="HX18" s="34"/>
      <c r="HY18" s="34"/>
    </row>
    <row r="19" spans="1:233" ht="19.5" x14ac:dyDescent="0.2">
      <c r="A19" s="34" t="s">
        <v>64</v>
      </c>
      <c r="B19" s="35" t="s">
        <v>133</v>
      </c>
      <c r="C19" s="35" t="s">
        <v>140</v>
      </c>
      <c r="D19" s="90"/>
      <c r="E19" s="85"/>
      <c r="F19" s="91"/>
      <c r="G19" s="41">
        <v>1</v>
      </c>
      <c r="H19" s="42" t="str">
        <f t="shared" si="77"/>
        <v xml:space="preserve"> - </v>
      </c>
      <c r="I19" s="43"/>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74"/>
      <c r="DE19" s="34"/>
      <c r="DF19" s="34"/>
      <c r="DG19" s="34"/>
      <c r="DH19" s="34"/>
      <c r="DI19" s="34"/>
      <c r="DJ19" s="34"/>
      <c r="DK19" s="34"/>
      <c r="DL19" s="34"/>
      <c r="DM19" s="34"/>
      <c r="DN19" s="34"/>
      <c r="DO19" s="34"/>
      <c r="DP19" s="34"/>
      <c r="DQ19" s="34"/>
      <c r="DR19" s="34"/>
      <c r="DS19" s="34"/>
      <c r="DT19" s="34"/>
      <c r="DU19" s="34"/>
      <c r="DV19" s="34"/>
      <c r="DW19" s="34"/>
      <c r="DX19" s="34"/>
      <c r="DY19" s="74"/>
      <c r="DZ19" s="34"/>
      <c r="EA19" s="34"/>
      <c r="EB19" s="34"/>
      <c r="EC19" s="34"/>
      <c r="ED19" s="34"/>
      <c r="EE19" s="34"/>
      <c r="EF19" s="34"/>
      <c r="EG19" s="34"/>
      <c r="EH19" s="34"/>
      <c r="EI19" s="34"/>
      <c r="EJ19" s="34"/>
      <c r="EK19" s="34"/>
      <c r="EL19" s="34"/>
      <c r="EM19" s="34"/>
      <c r="EN19" s="34"/>
      <c r="EO19" s="34"/>
      <c r="EP19" s="34"/>
      <c r="EQ19" s="34"/>
      <c r="ER19" s="34"/>
      <c r="ES19" s="34"/>
      <c r="ET19" s="74"/>
      <c r="EU19" s="34"/>
      <c r="EV19" s="34"/>
      <c r="EW19" s="34"/>
      <c r="EX19" s="34"/>
      <c r="EY19" s="34"/>
      <c r="EZ19" s="34"/>
      <c r="FA19" s="34"/>
      <c r="FB19" s="34"/>
      <c r="FC19" s="34"/>
      <c r="FD19" s="34"/>
      <c r="FE19" s="34"/>
      <c r="FF19" s="34"/>
      <c r="FG19" s="34"/>
      <c r="FH19" s="34"/>
      <c r="FI19" s="34"/>
      <c r="FJ19" s="34"/>
      <c r="FK19" s="34"/>
      <c r="FL19" s="74"/>
      <c r="FM19" s="34"/>
      <c r="FN19" s="34"/>
      <c r="FO19" s="34"/>
      <c r="FP19" s="34"/>
      <c r="FQ19" s="34"/>
      <c r="FR19" s="34"/>
      <c r="FS19" s="34"/>
      <c r="FT19" s="34"/>
      <c r="FU19" s="34"/>
      <c r="FV19" s="34"/>
      <c r="FW19" s="34"/>
      <c r="FX19" s="34"/>
      <c r="FY19" s="34"/>
      <c r="FZ19" s="34"/>
      <c r="GA19" s="34"/>
      <c r="GB19" s="34"/>
      <c r="GC19" s="34"/>
      <c r="GD19" s="34"/>
      <c r="GE19" s="34"/>
      <c r="GF19" s="34"/>
      <c r="GG19" s="74"/>
      <c r="GH19" s="34"/>
      <c r="GI19" s="34"/>
      <c r="GJ19" s="34"/>
      <c r="GK19" s="34"/>
      <c r="GL19" s="34"/>
      <c r="GM19" s="34"/>
      <c r="GN19" s="34"/>
      <c r="GO19" s="34"/>
      <c r="GP19" s="34"/>
      <c r="GQ19" s="34"/>
      <c r="GR19" s="34"/>
      <c r="GS19" s="34"/>
      <c r="GT19" s="34"/>
      <c r="GU19" s="34"/>
      <c r="GV19" s="34"/>
      <c r="GW19" s="34"/>
      <c r="GX19" s="34"/>
      <c r="GY19" s="74"/>
      <c r="GZ19" s="34"/>
      <c r="HA19" s="34"/>
      <c r="HB19" s="34"/>
      <c r="HC19" s="34"/>
      <c r="HD19" s="34"/>
      <c r="HE19" s="34"/>
      <c r="HF19" s="34"/>
      <c r="HG19" s="34"/>
      <c r="HH19" s="34"/>
      <c r="HI19" s="34"/>
      <c r="HJ19" s="34"/>
      <c r="HK19" s="34"/>
      <c r="HL19" s="34"/>
      <c r="HM19" s="34"/>
      <c r="HN19" s="34"/>
      <c r="HO19" s="34"/>
      <c r="HP19" s="34"/>
      <c r="HQ19" s="34"/>
      <c r="HR19" s="34"/>
      <c r="HS19" s="34"/>
      <c r="HT19" s="74"/>
      <c r="HU19" s="34"/>
      <c r="HV19" s="34"/>
      <c r="HW19" s="34"/>
      <c r="HX19" s="34"/>
      <c r="HY19" s="34"/>
    </row>
    <row r="20" spans="1:233" ht="19.5" x14ac:dyDescent="0.2">
      <c r="A20" s="34" t="s">
        <v>65</v>
      </c>
      <c r="B20" s="35" t="s">
        <v>132</v>
      </c>
      <c r="C20" s="35" t="s">
        <v>140</v>
      </c>
      <c r="D20" s="90"/>
      <c r="E20" s="85"/>
      <c r="F20" s="91"/>
      <c r="G20" s="41">
        <v>1</v>
      </c>
      <c r="H20" s="42" t="str">
        <f t="shared" si="77"/>
        <v xml:space="preserve"> - </v>
      </c>
      <c r="I20" s="43"/>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74"/>
      <c r="DE20" s="34"/>
      <c r="DF20" s="34"/>
      <c r="DG20" s="34"/>
      <c r="DH20" s="34"/>
      <c r="DI20" s="34"/>
      <c r="DJ20" s="34"/>
      <c r="DK20" s="34"/>
      <c r="DL20" s="34"/>
      <c r="DM20" s="34"/>
      <c r="DN20" s="34"/>
      <c r="DO20" s="34"/>
      <c r="DP20" s="34"/>
      <c r="DQ20" s="34"/>
      <c r="DR20" s="34"/>
      <c r="DS20" s="34"/>
      <c r="DT20" s="34"/>
      <c r="DU20" s="34"/>
      <c r="DV20" s="34"/>
      <c r="DW20" s="34"/>
      <c r="DX20" s="34"/>
      <c r="DY20" s="74"/>
      <c r="DZ20" s="34"/>
      <c r="EA20" s="34"/>
      <c r="EB20" s="34"/>
      <c r="EC20" s="34"/>
      <c r="ED20" s="34"/>
      <c r="EE20" s="34"/>
      <c r="EF20" s="34"/>
      <c r="EG20" s="34"/>
      <c r="EH20" s="34"/>
      <c r="EI20" s="34"/>
      <c r="EJ20" s="34"/>
      <c r="EK20" s="34"/>
      <c r="EL20" s="34"/>
      <c r="EM20" s="34"/>
      <c r="EN20" s="34"/>
      <c r="EO20" s="34"/>
      <c r="EP20" s="34"/>
      <c r="EQ20" s="34"/>
      <c r="ER20" s="34"/>
      <c r="ES20" s="34"/>
      <c r="ET20" s="74"/>
      <c r="EU20" s="34"/>
      <c r="EV20" s="34"/>
      <c r="EW20" s="34"/>
      <c r="EX20" s="34"/>
      <c r="EY20" s="34"/>
      <c r="EZ20" s="34"/>
      <c r="FA20" s="34"/>
      <c r="FB20" s="34"/>
      <c r="FC20" s="34"/>
      <c r="FD20" s="34"/>
      <c r="FE20" s="34"/>
      <c r="FF20" s="34"/>
      <c r="FG20" s="34"/>
      <c r="FH20" s="34"/>
      <c r="FI20" s="34"/>
      <c r="FJ20" s="34"/>
      <c r="FK20" s="34"/>
      <c r="FL20" s="74"/>
      <c r="FM20" s="34"/>
      <c r="FN20" s="34"/>
      <c r="FO20" s="34"/>
      <c r="FP20" s="34"/>
      <c r="FQ20" s="34"/>
      <c r="FR20" s="34"/>
      <c r="FS20" s="34"/>
      <c r="FT20" s="34"/>
      <c r="FU20" s="34"/>
      <c r="FV20" s="34"/>
      <c r="FW20" s="34"/>
      <c r="FX20" s="34"/>
      <c r="FY20" s="34"/>
      <c r="FZ20" s="34"/>
      <c r="GA20" s="34"/>
      <c r="GB20" s="34"/>
      <c r="GC20" s="34"/>
      <c r="GD20" s="34"/>
      <c r="GE20" s="34"/>
      <c r="GF20" s="34"/>
      <c r="GG20" s="74"/>
      <c r="GH20" s="34"/>
      <c r="GI20" s="34"/>
      <c r="GJ20" s="34"/>
      <c r="GK20" s="34"/>
      <c r="GL20" s="34"/>
      <c r="GM20" s="34"/>
      <c r="GN20" s="34"/>
      <c r="GO20" s="34"/>
      <c r="GP20" s="34"/>
      <c r="GQ20" s="34"/>
      <c r="GR20" s="34"/>
      <c r="GS20" s="34"/>
      <c r="GT20" s="34"/>
      <c r="GU20" s="34"/>
      <c r="GV20" s="34"/>
      <c r="GW20" s="34"/>
      <c r="GX20" s="34"/>
      <c r="GY20" s="74"/>
      <c r="GZ20" s="34"/>
      <c r="HA20" s="34"/>
      <c r="HB20" s="34"/>
      <c r="HC20" s="34"/>
      <c r="HD20" s="34"/>
      <c r="HE20" s="34"/>
      <c r="HF20" s="34"/>
      <c r="HG20" s="34"/>
      <c r="HH20" s="34"/>
      <c r="HI20" s="34"/>
      <c r="HJ20" s="34"/>
      <c r="HK20" s="34"/>
      <c r="HL20" s="34"/>
      <c r="HM20" s="34"/>
      <c r="HN20" s="34"/>
      <c r="HO20" s="34"/>
      <c r="HP20" s="34"/>
      <c r="HQ20" s="34"/>
      <c r="HR20" s="34"/>
      <c r="HS20" s="34"/>
      <c r="HT20" s="74"/>
      <c r="HU20" s="34"/>
      <c r="HV20" s="34"/>
      <c r="HW20" s="34"/>
      <c r="HX20" s="34"/>
      <c r="HY20" s="34"/>
    </row>
    <row r="21" spans="1:233" ht="19.5" x14ac:dyDescent="0.2">
      <c r="A21" s="34" t="s">
        <v>66</v>
      </c>
      <c r="B21" s="35" t="s">
        <v>216</v>
      </c>
      <c r="C21" s="35" t="s">
        <v>140</v>
      </c>
      <c r="D21" s="90"/>
      <c r="E21" s="85"/>
      <c r="F21" s="91"/>
      <c r="G21" s="41">
        <v>0.8</v>
      </c>
      <c r="H21" s="42"/>
      <c r="I21" s="43"/>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74"/>
      <c r="DE21" s="34"/>
      <c r="DF21" s="34"/>
      <c r="DG21" s="34"/>
      <c r="DH21" s="34"/>
      <c r="DI21" s="34"/>
      <c r="DJ21" s="34"/>
      <c r="DK21" s="34"/>
      <c r="DL21" s="34"/>
      <c r="DM21" s="34"/>
      <c r="DN21" s="34"/>
      <c r="DO21" s="34"/>
      <c r="DP21" s="34"/>
      <c r="DQ21" s="34"/>
      <c r="DR21" s="34"/>
      <c r="DS21" s="34"/>
      <c r="DT21" s="34"/>
      <c r="DU21" s="34"/>
      <c r="DV21" s="34"/>
      <c r="DW21" s="34"/>
      <c r="DX21" s="34"/>
      <c r="DY21" s="74"/>
      <c r="DZ21" s="34"/>
      <c r="EA21" s="34"/>
      <c r="EB21" s="34"/>
      <c r="EC21" s="34"/>
      <c r="ED21" s="34"/>
      <c r="EE21" s="34"/>
      <c r="EF21" s="34"/>
      <c r="EG21" s="34"/>
      <c r="EH21" s="34"/>
      <c r="EI21" s="34"/>
      <c r="EJ21" s="34"/>
      <c r="EK21" s="34"/>
      <c r="EL21" s="34"/>
      <c r="EM21" s="34"/>
      <c r="EN21" s="34"/>
      <c r="EO21" s="34"/>
      <c r="EP21" s="34"/>
      <c r="EQ21" s="34"/>
      <c r="ER21" s="34"/>
      <c r="ES21" s="34"/>
      <c r="ET21" s="74"/>
      <c r="EU21" s="34"/>
      <c r="EV21" s="34"/>
      <c r="EW21" s="34"/>
      <c r="EX21" s="34"/>
      <c r="EY21" s="34"/>
      <c r="EZ21" s="34"/>
      <c r="FA21" s="34"/>
      <c r="FB21" s="34"/>
      <c r="FC21" s="34"/>
      <c r="FD21" s="34"/>
      <c r="FE21" s="34"/>
      <c r="FF21" s="34"/>
      <c r="FG21" s="34"/>
      <c r="FH21" s="34"/>
      <c r="FI21" s="34"/>
      <c r="FJ21" s="34"/>
      <c r="FK21" s="34"/>
      <c r="FL21" s="74"/>
      <c r="FM21" s="34"/>
      <c r="FN21" s="34"/>
      <c r="FO21" s="34"/>
      <c r="FP21" s="34"/>
      <c r="FQ21" s="34"/>
      <c r="FR21" s="34"/>
      <c r="FS21" s="34"/>
      <c r="FT21" s="34"/>
      <c r="FU21" s="34"/>
      <c r="FV21" s="34"/>
      <c r="FW21" s="34"/>
      <c r="FX21" s="34"/>
      <c r="FY21" s="34"/>
      <c r="FZ21" s="34"/>
      <c r="GA21" s="34"/>
      <c r="GB21" s="34"/>
      <c r="GC21" s="34"/>
      <c r="GD21" s="34"/>
      <c r="GE21" s="34"/>
      <c r="GF21" s="34"/>
      <c r="GG21" s="74"/>
      <c r="GH21" s="34"/>
      <c r="GI21" s="34"/>
      <c r="GJ21" s="34"/>
      <c r="GK21" s="34"/>
      <c r="GL21" s="34"/>
      <c r="GM21" s="34"/>
      <c r="GN21" s="34"/>
      <c r="GO21" s="34"/>
      <c r="GP21" s="34"/>
      <c r="GQ21" s="34"/>
      <c r="GR21" s="34"/>
      <c r="GS21" s="34"/>
      <c r="GT21" s="34"/>
      <c r="GU21" s="34"/>
      <c r="GV21" s="34"/>
      <c r="GW21" s="34"/>
      <c r="GX21" s="34"/>
      <c r="GY21" s="74"/>
      <c r="GZ21" s="34"/>
      <c r="HA21" s="34"/>
      <c r="HB21" s="34"/>
      <c r="HC21" s="34"/>
      <c r="HD21" s="34"/>
      <c r="HE21" s="34"/>
      <c r="HF21" s="34"/>
      <c r="HG21" s="34"/>
      <c r="HH21" s="34"/>
      <c r="HI21" s="34"/>
      <c r="HJ21" s="34"/>
      <c r="HK21" s="34"/>
      <c r="HL21" s="34"/>
      <c r="HM21" s="34"/>
      <c r="HN21" s="34"/>
      <c r="HO21" s="34"/>
      <c r="HP21" s="34"/>
      <c r="HQ21" s="34"/>
      <c r="HR21" s="34"/>
      <c r="HS21" s="34"/>
      <c r="HT21" s="74"/>
      <c r="HU21" s="34"/>
      <c r="HV21" s="34"/>
      <c r="HW21" s="34"/>
      <c r="HX21" s="34"/>
      <c r="HY21" s="34"/>
    </row>
    <row r="22" spans="1:233" ht="19.5" x14ac:dyDescent="0.2">
      <c r="A22" s="34" t="s">
        <v>67</v>
      </c>
      <c r="B22" s="35" t="s">
        <v>217</v>
      </c>
      <c r="C22" s="35" t="s">
        <v>140</v>
      </c>
      <c r="D22" s="90"/>
      <c r="E22" s="85"/>
      <c r="F22" s="91"/>
      <c r="G22" s="41">
        <v>0.8</v>
      </c>
      <c r="H22" s="42"/>
      <c r="I22" s="43"/>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74"/>
      <c r="DE22" s="34"/>
      <c r="DF22" s="34"/>
      <c r="DG22" s="34"/>
      <c r="DH22" s="34"/>
      <c r="DI22" s="34"/>
      <c r="DJ22" s="34"/>
      <c r="DK22" s="34"/>
      <c r="DL22" s="34"/>
      <c r="DM22" s="34"/>
      <c r="DN22" s="34"/>
      <c r="DO22" s="34"/>
      <c r="DP22" s="34"/>
      <c r="DQ22" s="34"/>
      <c r="DR22" s="34"/>
      <c r="DS22" s="34"/>
      <c r="DT22" s="34"/>
      <c r="DU22" s="34"/>
      <c r="DV22" s="34"/>
      <c r="DW22" s="34"/>
      <c r="DX22" s="34"/>
      <c r="DY22" s="74"/>
      <c r="DZ22" s="34"/>
      <c r="EA22" s="34"/>
      <c r="EB22" s="34"/>
      <c r="EC22" s="34"/>
      <c r="ED22" s="34"/>
      <c r="EE22" s="34"/>
      <c r="EF22" s="34"/>
      <c r="EG22" s="34"/>
      <c r="EH22" s="34"/>
      <c r="EI22" s="34"/>
      <c r="EJ22" s="34"/>
      <c r="EK22" s="34"/>
      <c r="EL22" s="34"/>
      <c r="EM22" s="34"/>
      <c r="EN22" s="34"/>
      <c r="EO22" s="34"/>
      <c r="EP22" s="34"/>
      <c r="EQ22" s="34"/>
      <c r="ER22" s="34"/>
      <c r="ES22" s="34"/>
      <c r="ET22" s="74"/>
      <c r="EU22" s="34"/>
      <c r="EV22" s="34"/>
      <c r="EW22" s="34"/>
      <c r="EX22" s="34"/>
      <c r="EY22" s="34"/>
      <c r="EZ22" s="34"/>
      <c r="FA22" s="34"/>
      <c r="FB22" s="34"/>
      <c r="FC22" s="34"/>
      <c r="FD22" s="34"/>
      <c r="FE22" s="34"/>
      <c r="FF22" s="34"/>
      <c r="FG22" s="34"/>
      <c r="FH22" s="34"/>
      <c r="FI22" s="34"/>
      <c r="FJ22" s="34"/>
      <c r="FK22" s="34"/>
      <c r="FL22" s="74"/>
      <c r="FM22" s="34"/>
      <c r="FN22" s="34"/>
      <c r="FO22" s="34"/>
      <c r="FP22" s="34"/>
      <c r="FQ22" s="34"/>
      <c r="FR22" s="34"/>
      <c r="FS22" s="34"/>
      <c r="FT22" s="34"/>
      <c r="FU22" s="34"/>
      <c r="FV22" s="34"/>
      <c r="FW22" s="34"/>
      <c r="FX22" s="34"/>
      <c r="FY22" s="34"/>
      <c r="FZ22" s="34"/>
      <c r="GA22" s="34"/>
      <c r="GB22" s="34"/>
      <c r="GC22" s="34"/>
      <c r="GD22" s="34"/>
      <c r="GE22" s="34"/>
      <c r="GF22" s="34"/>
      <c r="GG22" s="74"/>
      <c r="GH22" s="34"/>
      <c r="GI22" s="34"/>
      <c r="GJ22" s="34"/>
      <c r="GK22" s="34"/>
      <c r="GL22" s="34"/>
      <c r="GM22" s="34"/>
      <c r="GN22" s="34"/>
      <c r="GO22" s="34"/>
      <c r="GP22" s="34"/>
      <c r="GQ22" s="34"/>
      <c r="GR22" s="34"/>
      <c r="GS22" s="34"/>
      <c r="GT22" s="34"/>
      <c r="GU22" s="34"/>
      <c r="GV22" s="34"/>
      <c r="GW22" s="34"/>
      <c r="GX22" s="34"/>
      <c r="GY22" s="74"/>
      <c r="GZ22" s="34"/>
      <c r="HA22" s="34"/>
      <c r="HB22" s="34"/>
      <c r="HC22" s="34"/>
      <c r="HD22" s="34"/>
      <c r="HE22" s="34"/>
      <c r="HF22" s="34"/>
      <c r="HG22" s="34"/>
      <c r="HH22" s="34"/>
      <c r="HI22" s="34"/>
      <c r="HJ22" s="34"/>
      <c r="HK22" s="34"/>
      <c r="HL22" s="34"/>
      <c r="HM22" s="34"/>
      <c r="HN22" s="34"/>
      <c r="HO22" s="34"/>
      <c r="HP22" s="34"/>
      <c r="HQ22" s="34"/>
      <c r="HR22" s="34"/>
      <c r="HS22" s="34"/>
      <c r="HT22" s="74"/>
      <c r="HU22" s="34"/>
      <c r="HV22" s="34"/>
      <c r="HW22" s="34"/>
      <c r="HX22" s="34"/>
      <c r="HY22" s="34"/>
    </row>
    <row r="23" spans="1:233" ht="19.5" x14ac:dyDescent="0.2">
      <c r="A23" s="34" t="s">
        <v>68</v>
      </c>
      <c r="B23" s="35" t="s">
        <v>218</v>
      </c>
      <c r="C23" s="35" t="s">
        <v>140</v>
      </c>
      <c r="D23" s="90"/>
      <c r="E23" s="85"/>
      <c r="F23" s="91"/>
      <c r="G23" s="41">
        <v>0.15</v>
      </c>
      <c r="H23" s="42" t="str">
        <f t="shared" si="77"/>
        <v xml:space="preserve"> - </v>
      </c>
      <c r="I23" s="43"/>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74"/>
      <c r="DE23" s="34"/>
      <c r="DF23" s="34"/>
      <c r="DG23" s="34"/>
      <c r="DH23" s="34"/>
      <c r="DI23" s="34"/>
      <c r="DJ23" s="34"/>
      <c r="DK23" s="34"/>
      <c r="DL23" s="34"/>
      <c r="DM23" s="34"/>
      <c r="DN23" s="34"/>
      <c r="DO23" s="34"/>
      <c r="DP23" s="34"/>
      <c r="DQ23" s="34"/>
      <c r="DR23" s="34"/>
      <c r="DS23" s="34"/>
      <c r="DT23" s="34"/>
      <c r="DU23" s="34"/>
      <c r="DV23" s="34"/>
      <c r="DW23" s="34"/>
      <c r="DX23" s="34"/>
      <c r="DY23" s="74"/>
      <c r="DZ23" s="34"/>
      <c r="EA23" s="34"/>
      <c r="EB23" s="34"/>
      <c r="EC23" s="34"/>
      <c r="ED23" s="34"/>
      <c r="EE23" s="34"/>
      <c r="EF23" s="34"/>
      <c r="EG23" s="34"/>
      <c r="EH23" s="34"/>
      <c r="EI23" s="34"/>
      <c r="EJ23" s="34"/>
      <c r="EK23" s="34"/>
      <c r="EL23" s="34"/>
      <c r="EM23" s="34"/>
      <c r="EN23" s="34"/>
      <c r="EO23" s="34"/>
      <c r="EP23" s="34"/>
      <c r="EQ23" s="34"/>
      <c r="ER23" s="34"/>
      <c r="ES23" s="34"/>
      <c r="ET23" s="74"/>
      <c r="EU23" s="34"/>
      <c r="EV23" s="34"/>
      <c r="EW23" s="34"/>
      <c r="EX23" s="34"/>
      <c r="EY23" s="34"/>
      <c r="EZ23" s="34"/>
      <c r="FA23" s="34"/>
      <c r="FB23" s="34"/>
      <c r="FC23" s="34"/>
      <c r="FD23" s="34"/>
      <c r="FE23" s="34"/>
      <c r="FF23" s="34"/>
      <c r="FG23" s="34"/>
      <c r="FH23" s="34"/>
      <c r="FI23" s="34"/>
      <c r="FJ23" s="34"/>
      <c r="FK23" s="34"/>
      <c r="FL23" s="74"/>
      <c r="FM23" s="34"/>
      <c r="FN23" s="34"/>
      <c r="FO23" s="34"/>
      <c r="FP23" s="34"/>
      <c r="FQ23" s="34"/>
      <c r="FR23" s="34"/>
      <c r="FS23" s="34"/>
      <c r="FT23" s="34"/>
      <c r="FU23" s="34"/>
      <c r="FV23" s="34"/>
      <c r="FW23" s="34"/>
      <c r="FX23" s="34"/>
      <c r="FY23" s="34"/>
      <c r="FZ23" s="34"/>
      <c r="GA23" s="34"/>
      <c r="GB23" s="34"/>
      <c r="GC23" s="34"/>
      <c r="GD23" s="34"/>
      <c r="GE23" s="34"/>
      <c r="GF23" s="34"/>
      <c r="GG23" s="74"/>
      <c r="GH23" s="34"/>
      <c r="GI23" s="34"/>
      <c r="GJ23" s="34"/>
      <c r="GK23" s="34"/>
      <c r="GL23" s="34"/>
      <c r="GM23" s="34"/>
      <c r="GN23" s="34"/>
      <c r="GO23" s="34"/>
      <c r="GP23" s="34"/>
      <c r="GQ23" s="34"/>
      <c r="GR23" s="34"/>
      <c r="GS23" s="34"/>
      <c r="GT23" s="34"/>
      <c r="GU23" s="34"/>
      <c r="GV23" s="34"/>
      <c r="GW23" s="34"/>
      <c r="GX23" s="34"/>
      <c r="GY23" s="74"/>
      <c r="GZ23" s="34"/>
      <c r="HA23" s="34"/>
      <c r="HB23" s="34"/>
      <c r="HC23" s="34"/>
      <c r="HD23" s="34"/>
      <c r="HE23" s="34"/>
      <c r="HF23" s="34"/>
      <c r="HG23" s="34"/>
      <c r="HH23" s="34"/>
      <c r="HI23" s="34"/>
      <c r="HJ23" s="34"/>
      <c r="HK23" s="34"/>
      <c r="HL23" s="34"/>
      <c r="HM23" s="34"/>
      <c r="HN23" s="34"/>
      <c r="HO23" s="34"/>
      <c r="HP23" s="34"/>
      <c r="HQ23" s="34"/>
      <c r="HR23" s="34"/>
      <c r="HS23" s="34"/>
      <c r="HT23" s="74"/>
      <c r="HU23" s="34"/>
      <c r="HV23" s="34"/>
      <c r="HW23" s="34"/>
      <c r="HX23" s="34"/>
      <c r="HY23" s="34"/>
    </row>
    <row r="24" spans="1:233" ht="19.5" x14ac:dyDescent="0.2">
      <c r="A24" s="34" t="s">
        <v>69</v>
      </c>
      <c r="B24" s="35" t="s">
        <v>134</v>
      </c>
      <c r="C24" s="35" t="s">
        <v>140</v>
      </c>
      <c r="D24" s="90"/>
      <c r="E24" s="85"/>
      <c r="F24" s="91"/>
      <c r="G24" s="41">
        <v>0.8</v>
      </c>
      <c r="H24" s="42" t="str">
        <f t="shared" si="77"/>
        <v xml:space="preserve"> - </v>
      </c>
      <c r="I24" s="43"/>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74"/>
      <c r="DE24" s="34"/>
      <c r="DF24" s="34"/>
      <c r="DG24" s="34"/>
      <c r="DH24" s="34"/>
      <c r="DI24" s="34"/>
      <c r="DJ24" s="34"/>
      <c r="DK24" s="34"/>
      <c r="DL24" s="34"/>
      <c r="DM24" s="34"/>
      <c r="DN24" s="34"/>
      <c r="DO24" s="34"/>
      <c r="DP24" s="34"/>
      <c r="DQ24" s="34"/>
      <c r="DR24" s="34"/>
      <c r="DS24" s="34"/>
      <c r="DT24" s="34"/>
      <c r="DU24" s="34"/>
      <c r="DV24" s="34"/>
      <c r="DW24" s="34"/>
      <c r="DX24" s="34"/>
      <c r="DY24" s="74"/>
      <c r="DZ24" s="34"/>
      <c r="EA24" s="34"/>
      <c r="EB24" s="34"/>
      <c r="EC24" s="34"/>
      <c r="ED24" s="34"/>
      <c r="EE24" s="34"/>
      <c r="EF24" s="34"/>
      <c r="EG24" s="34"/>
      <c r="EH24" s="34"/>
      <c r="EI24" s="34"/>
      <c r="EJ24" s="34"/>
      <c r="EK24" s="34"/>
      <c r="EL24" s="34"/>
      <c r="EM24" s="34"/>
      <c r="EN24" s="34"/>
      <c r="EO24" s="34"/>
      <c r="EP24" s="34"/>
      <c r="EQ24" s="34"/>
      <c r="ER24" s="34"/>
      <c r="ES24" s="34"/>
      <c r="ET24" s="74"/>
      <c r="EU24" s="34"/>
      <c r="EV24" s="34"/>
      <c r="EW24" s="34"/>
      <c r="EX24" s="34"/>
      <c r="EY24" s="34"/>
      <c r="EZ24" s="34"/>
      <c r="FA24" s="34"/>
      <c r="FB24" s="34"/>
      <c r="FC24" s="34"/>
      <c r="FD24" s="34"/>
      <c r="FE24" s="34"/>
      <c r="FF24" s="34"/>
      <c r="FG24" s="34"/>
      <c r="FH24" s="34"/>
      <c r="FI24" s="34"/>
      <c r="FJ24" s="34"/>
      <c r="FK24" s="34"/>
      <c r="FL24" s="74"/>
      <c r="FM24" s="34"/>
      <c r="FN24" s="34"/>
      <c r="FO24" s="34"/>
      <c r="FP24" s="34"/>
      <c r="FQ24" s="34"/>
      <c r="FR24" s="34"/>
      <c r="FS24" s="34"/>
      <c r="FT24" s="34"/>
      <c r="FU24" s="34"/>
      <c r="FV24" s="34"/>
      <c r="FW24" s="34"/>
      <c r="FX24" s="34"/>
      <c r="FY24" s="34"/>
      <c r="FZ24" s="34"/>
      <c r="GA24" s="34"/>
      <c r="GB24" s="34"/>
      <c r="GC24" s="34"/>
      <c r="GD24" s="34"/>
      <c r="GE24" s="34"/>
      <c r="GF24" s="34"/>
      <c r="GG24" s="74"/>
      <c r="GH24" s="34"/>
      <c r="GI24" s="34"/>
      <c r="GJ24" s="34"/>
      <c r="GK24" s="34"/>
      <c r="GL24" s="34"/>
      <c r="GM24" s="34"/>
      <c r="GN24" s="34"/>
      <c r="GO24" s="34"/>
      <c r="GP24" s="34"/>
      <c r="GQ24" s="34"/>
      <c r="GR24" s="34"/>
      <c r="GS24" s="34"/>
      <c r="GT24" s="34"/>
      <c r="GU24" s="34"/>
      <c r="GV24" s="34"/>
      <c r="GW24" s="34"/>
      <c r="GX24" s="34"/>
      <c r="GY24" s="74"/>
      <c r="GZ24" s="34"/>
      <c r="HA24" s="34"/>
      <c r="HB24" s="34"/>
      <c r="HC24" s="34"/>
      <c r="HD24" s="34"/>
      <c r="HE24" s="34"/>
      <c r="HF24" s="34"/>
      <c r="HG24" s="34"/>
      <c r="HH24" s="34"/>
      <c r="HI24" s="34"/>
      <c r="HJ24" s="34"/>
      <c r="HK24" s="34"/>
      <c r="HL24" s="34"/>
      <c r="HM24" s="34"/>
      <c r="HN24" s="34"/>
      <c r="HO24" s="34"/>
      <c r="HP24" s="34"/>
      <c r="HQ24" s="34"/>
      <c r="HR24" s="34"/>
      <c r="HS24" s="34"/>
      <c r="HT24" s="74"/>
      <c r="HU24" s="34"/>
      <c r="HV24" s="34"/>
      <c r="HW24" s="34"/>
      <c r="HX24" s="34"/>
      <c r="HY24" s="34"/>
    </row>
    <row r="25" spans="1:233" ht="19.5" x14ac:dyDescent="0.2">
      <c r="A25" s="34" t="s">
        <v>70</v>
      </c>
      <c r="B25" s="35" t="s">
        <v>135</v>
      </c>
      <c r="C25" s="35" t="s">
        <v>140</v>
      </c>
      <c r="D25" s="90"/>
      <c r="E25" s="85"/>
      <c r="F25" s="91"/>
      <c r="G25" s="41">
        <v>0.9</v>
      </c>
      <c r="H25" s="42" t="str">
        <f t="shared" si="77"/>
        <v xml:space="preserve"> - </v>
      </c>
      <c r="I25" s="43"/>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74"/>
      <c r="DE25" s="34"/>
      <c r="DF25" s="34"/>
      <c r="DG25" s="34"/>
      <c r="DH25" s="34"/>
      <c r="DI25" s="34"/>
      <c r="DJ25" s="34"/>
      <c r="DK25" s="34"/>
      <c r="DL25" s="34"/>
      <c r="DM25" s="34"/>
      <c r="DN25" s="34"/>
      <c r="DO25" s="34"/>
      <c r="DP25" s="34"/>
      <c r="DQ25" s="34"/>
      <c r="DR25" s="34"/>
      <c r="DS25" s="34"/>
      <c r="DT25" s="34"/>
      <c r="DU25" s="34"/>
      <c r="DV25" s="34"/>
      <c r="DW25" s="34"/>
      <c r="DX25" s="34"/>
      <c r="DY25" s="74"/>
      <c r="DZ25" s="34"/>
      <c r="EA25" s="34"/>
      <c r="EB25" s="34"/>
      <c r="EC25" s="34"/>
      <c r="ED25" s="34"/>
      <c r="EE25" s="34"/>
      <c r="EF25" s="34"/>
      <c r="EG25" s="34"/>
      <c r="EH25" s="34"/>
      <c r="EI25" s="34"/>
      <c r="EJ25" s="34"/>
      <c r="EK25" s="34"/>
      <c r="EL25" s="34"/>
      <c r="EM25" s="34"/>
      <c r="EN25" s="34"/>
      <c r="EO25" s="34"/>
      <c r="EP25" s="34"/>
      <c r="EQ25" s="34"/>
      <c r="ER25" s="34"/>
      <c r="ES25" s="34"/>
      <c r="ET25" s="74"/>
      <c r="EU25" s="34"/>
      <c r="EV25" s="34"/>
      <c r="EW25" s="34"/>
      <c r="EX25" s="34"/>
      <c r="EY25" s="34"/>
      <c r="EZ25" s="34"/>
      <c r="FA25" s="34"/>
      <c r="FB25" s="34"/>
      <c r="FC25" s="34"/>
      <c r="FD25" s="34"/>
      <c r="FE25" s="34"/>
      <c r="FF25" s="34"/>
      <c r="FG25" s="34"/>
      <c r="FH25" s="34"/>
      <c r="FI25" s="34"/>
      <c r="FJ25" s="34"/>
      <c r="FK25" s="34"/>
      <c r="FL25" s="74"/>
      <c r="FM25" s="34"/>
      <c r="FN25" s="34"/>
      <c r="FO25" s="34"/>
      <c r="FP25" s="34"/>
      <c r="FQ25" s="34"/>
      <c r="FR25" s="34"/>
      <c r="FS25" s="34"/>
      <c r="FT25" s="34"/>
      <c r="FU25" s="34"/>
      <c r="FV25" s="34"/>
      <c r="FW25" s="34"/>
      <c r="FX25" s="34"/>
      <c r="FY25" s="34"/>
      <c r="FZ25" s="34"/>
      <c r="GA25" s="34"/>
      <c r="GB25" s="34"/>
      <c r="GC25" s="34"/>
      <c r="GD25" s="34"/>
      <c r="GE25" s="34"/>
      <c r="GF25" s="34"/>
      <c r="GG25" s="74"/>
      <c r="GH25" s="34"/>
      <c r="GI25" s="34"/>
      <c r="GJ25" s="34"/>
      <c r="GK25" s="34"/>
      <c r="GL25" s="34"/>
      <c r="GM25" s="34"/>
      <c r="GN25" s="34"/>
      <c r="GO25" s="34"/>
      <c r="GP25" s="34"/>
      <c r="GQ25" s="34"/>
      <c r="GR25" s="34"/>
      <c r="GS25" s="34"/>
      <c r="GT25" s="34"/>
      <c r="GU25" s="34"/>
      <c r="GV25" s="34"/>
      <c r="GW25" s="34"/>
      <c r="GX25" s="34"/>
      <c r="GY25" s="74"/>
      <c r="GZ25" s="34"/>
      <c r="HA25" s="34"/>
      <c r="HB25" s="34"/>
      <c r="HC25" s="34"/>
      <c r="HD25" s="34"/>
      <c r="HE25" s="34"/>
      <c r="HF25" s="34"/>
      <c r="HG25" s="34"/>
      <c r="HH25" s="34"/>
      <c r="HI25" s="34"/>
      <c r="HJ25" s="34"/>
      <c r="HK25" s="34"/>
      <c r="HL25" s="34"/>
      <c r="HM25" s="34"/>
      <c r="HN25" s="34"/>
      <c r="HO25" s="34"/>
      <c r="HP25" s="34"/>
      <c r="HQ25" s="34"/>
      <c r="HR25" s="34"/>
      <c r="HS25" s="34"/>
      <c r="HT25" s="74"/>
      <c r="HU25" s="34"/>
      <c r="HV25" s="34"/>
      <c r="HW25" s="34"/>
      <c r="HX25" s="34"/>
      <c r="HY25" s="34"/>
    </row>
    <row r="26" spans="1:233" ht="19.5" x14ac:dyDescent="0.2">
      <c r="A26" s="34" t="s">
        <v>72</v>
      </c>
      <c r="B26" s="35" t="s">
        <v>137</v>
      </c>
      <c r="C26" s="35" t="s">
        <v>140</v>
      </c>
      <c r="D26" s="90"/>
      <c r="E26" s="85"/>
      <c r="F26" s="91"/>
      <c r="G26" s="41">
        <v>0.1</v>
      </c>
      <c r="H26" s="42" t="str">
        <f t="shared" si="77"/>
        <v xml:space="preserve"> - </v>
      </c>
      <c r="I26" s="4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74"/>
      <c r="DE26" s="34"/>
      <c r="DF26" s="34"/>
      <c r="DG26" s="34"/>
      <c r="DH26" s="34"/>
      <c r="DI26" s="34"/>
      <c r="DJ26" s="34"/>
      <c r="DK26" s="34"/>
      <c r="DL26" s="34"/>
      <c r="DM26" s="34"/>
      <c r="DN26" s="34"/>
      <c r="DO26" s="34"/>
      <c r="DP26" s="34"/>
      <c r="DQ26" s="34"/>
      <c r="DR26" s="34"/>
      <c r="DS26" s="34"/>
      <c r="DT26" s="34"/>
      <c r="DU26" s="34"/>
      <c r="DV26" s="34"/>
      <c r="DW26" s="34"/>
      <c r="DX26" s="34"/>
      <c r="DY26" s="74"/>
      <c r="DZ26" s="34"/>
      <c r="EA26" s="34"/>
      <c r="EB26" s="34"/>
      <c r="EC26" s="34"/>
      <c r="ED26" s="34"/>
      <c r="EE26" s="34"/>
      <c r="EF26" s="34"/>
      <c r="EG26" s="34"/>
      <c r="EH26" s="34"/>
      <c r="EI26" s="34"/>
      <c r="EJ26" s="34"/>
      <c r="EK26" s="34"/>
      <c r="EL26" s="34"/>
      <c r="EM26" s="34"/>
      <c r="EN26" s="34"/>
      <c r="EO26" s="34"/>
      <c r="EP26" s="34"/>
      <c r="EQ26" s="34"/>
      <c r="ER26" s="34"/>
      <c r="ES26" s="34"/>
      <c r="ET26" s="74"/>
      <c r="EU26" s="34"/>
      <c r="EV26" s="34"/>
      <c r="EW26" s="34"/>
      <c r="EX26" s="34"/>
      <c r="EY26" s="34"/>
      <c r="EZ26" s="34"/>
      <c r="FA26" s="34"/>
      <c r="FB26" s="34"/>
      <c r="FC26" s="34"/>
      <c r="FD26" s="34"/>
      <c r="FE26" s="34"/>
      <c r="FF26" s="34"/>
      <c r="FG26" s="34"/>
      <c r="FH26" s="34"/>
      <c r="FI26" s="34"/>
      <c r="FJ26" s="34"/>
      <c r="FK26" s="34"/>
      <c r="FL26" s="74"/>
      <c r="FM26" s="34"/>
      <c r="FN26" s="34"/>
      <c r="FO26" s="34"/>
      <c r="FP26" s="34"/>
      <c r="FQ26" s="34"/>
      <c r="FR26" s="34"/>
      <c r="FS26" s="34"/>
      <c r="FT26" s="34"/>
      <c r="FU26" s="34"/>
      <c r="FV26" s="34"/>
      <c r="FW26" s="34"/>
      <c r="FX26" s="34"/>
      <c r="FY26" s="34"/>
      <c r="FZ26" s="34"/>
      <c r="GA26" s="34"/>
      <c r="GB26" s="34"/>
      <c r="GC26" s="34"/>
      <c r="GD26" s="34"/>
      <c r="GE26" s="34"/>
      <c r="GF26" s="34"/>
      <c r="GG26" s="74"/>
      <c r="GH26" s="34"/>
      <c r="GI26" s="34"/>
      <c r="GJ26" s="34"/>
      <c r="GK26" s="34"/>
      <c r="GL26" s="34"/>
      <c r="GM26" s="34"/>
      <c r="GN26" s="34"/>
      <c r="GO26" s="34"/>
      <c r="GP26" s="34"/>
      <c r="GQ26" s="34"/>
      <c r="GR26" s="34"/>
      <c r="GS26" s="34"/>
      <c r="GT26" s="34"/>
      <c r="GU26" s="34"/>
      <c r="GV26" s="34"/>
      <c r="GW26" s="34"/>
      <c r="GX26" s="34"/>
      <c r="GY26" s="74"/>
      <c r="GZ26" s="34"/>
      <c r="HA26" s="34"/>
      <c r="HB26" s="34"/>
      <c r="HC26" s="34"/>
      <c r="HD26" s="34"/>
      <c r="HE26" s="34"/>
      <c r="HF26" s="34"/>
      <c r="HG26" s="34"/>
      <c r="HH26" s="34"/>
      <c r="HI26" s="34"/>
      <c r="HJ26" s="34"/>
      <c r="HK26" s="34"/>
      <c r="HL26" s="34"/>
      <c r="HM26" s="34"/>
      <c r="HN26" s="34"/>
      <c r="HO26" s="34"/>
      <c r="HP26" s="34"/>
      <c r="HQ26" s="34"/>
      <c r="HR26" s="34"/>
      <c r="HS26" s="34"/>
      <c r="HT26" s="74"/>
      <c r="HU26" s="34"/>
      <c r="HV26" s="34"/>
      <c r="HW26" s="34"/>
      <c r="HX26" s="34"/>
      <c r="HY26" s="34"/>
    </row>
    <row r="27" spans="1:233" ht="19.5" x14ac:dyDescent="0.2">
      <c r="A27" s="34" t="s">
        <v>73</v>
      </c>
      <c r="B27" s="35" t="s">
        <v>71</v>
      </c>
      <c r="C27" s="35" t="s">
        <v>140</v>
      </c>
      <c r="D27" s="90"/>
      <c r="E27" s="85"/>
      <c r="F27" s="91"/>
      <c r="G27" s="41">
        <v>0.1</v>
      </c>
      <c r="H27" s="42" t="str">
        <f t="shared" si="77"/>
        <v xml:space="preserve"> - </v>
      </c>
      <c r="I27" s="4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74"/>
      <c r="DE27" s="34"/>
      <c r="DF27" s="34"/>
      <c r="DG27" s="34"/>
      <c r="DH27" s="34"/>
      <c r="DI27" s="34"/>
      <c r="DJ27" s="34"/>
      <c r="DK27" s="34"/>
      <c r="DL27" s="34"/>
      <c r="DM27" s="34"/>
      <c r="DN27" s="34"/>
      <c r="DO27" s="34"/>
      <c r="DP27" s="34"/>
      <c r="DQ27" s="34"/>
      <c r="DR27" s="34"/>
      <c r="DS27" s="34"/>
      <c r="DT27" s="34"/>
      <c r="DU27" s="34"/>
      <c r="DV27" s="34"/>
      <c r="DW27" s="34"/>
      <c r="DX27" s="34"/>
      <c r="DY27" s="74"/>
      <c r="DZ27" s="34"/>
      <c r="EA27" s="34"/>
      <c r="EB27" s="34"/>
      <c r="EC27" s="34"/>
      <c r="ED27" s="34"/>
      <c r="EE27" s="34"/>
      <c r="EF27" s="34"/>
      <c r="EG27" s="34"/>
      <c r="EH27" s="34"/>
      <c r="EI27" s="34"/>
      <c r="EJ27" s="34"/>
      <c r="EK27" s="34"/>
      <c r="EL27" s="34"/>
      <c r="EM27" s="34"/>
      <c r="EN27" s="34"/>
      <c r="EO27" s="34"/>
      <c r="EP27" s="34"/>
      <c r="EQ27" s="34"/>
      <c r="ER27" s="34"/>
      <c r="ES27" s="34"/>
      <c r="ET27" s="74"/>
      <c r="EU27" s="34"/>
      <c r="EV27" s="34"/>
      <c r="EW27" s="34"/>
      <c r="EX27" s="34"/>
      <c r="EY27" s="34"/>
      <c r="EZ27" s="34"/>
      <c r="FA27" s="34"/>
      <c r="FB27" s="34"/>
      <c r="FC27" s="34"/>
      <c r="FD27" s="34"/>
      <c r="FE27" s="34"/>
      <c r="FF27" s="34"/>
      <c r="FG27" s="34"/>
      <c r="FH27" s="34"/>
      <c r="FI27" s="34"/>
      <c r="FJ27" s="34"/>
      <c r="FK27" s="34"/>
      <c r="FL27" s="74"/>
      <c r="FM27" s="34"/>
      <c r="FN27" s="34"/>
      <c r="FO27" s="34"/>
      <c r="FP27" s="34"/>
      <c r="FQ27" s="34"/>
      <c r="FR27" s="34"/>
      <c r="FS27" s="34"/>
      <c r="FT27" s="34"/>
      <c r="FU27" s="34"/>
      <c r="FV27" s="34"/>
      <c r="FW27" s="34"/>
      <c r="FX27" s="34"/>
      <c r="FY27" s="34"/>
      <c r="FZ27" s="34"/>
      <c r="GA27" s="34"/>
      <c r="GB27" s="34"/>
      <c r="GC27" s="34"/>
      <c r="GD27" s="34"/>
      <c r="GE27" s="34"/>
      <c r="GF27" s="34"/>
      <c r="GG27" s="74"/>
      <c r="GH27" s="34"/>
      <c r="GI27" s="34"/>
      <c r="GJ27" s="34"/>
      <c r="GK27" s="34"/>
      <c r="GL27" s="34"/>
      <c r="GM27" s="34"/>
      <c r="GN27" s="34"/>
      <c r="GO27" s="34"/>
      <c r="GP27" s="34"/>
      <c r="GQ27" s="34"/>
      <c r="GR27" s="34"/>
      <c r="GS27" s="34"/>
      <c r="GT27" s="34"/>
      <c r="GU27" s="34"/>
      <c r="GV27" s="34"/>
      <c r="GW27" s="34"/>
      <c r="GX27" s="34"/>
      <c r="GY27" s="74"/>
      <c r="GZ27" s="34"/>
      <c r="HA27" s="34"/>
      <c r="HB27" s="34"/>
      <c r="HC27" s="34"/>
      <c r="HD27" s="34"/>
      <c r="HE27" s="34"/>
      <c r="HF27" s="34"/>
      <c r="HG27" s="34"/>
      <c r="HH27" s="34"/>
      <c r="HI27" s="34"/>
      <c r="HJ27" s="34"/>
      <c r="HK27" s="34"/>
      <c r="HL27" s="34"/>
      <c r="HM27" s="34"/>
      <c r="HN27" s="34"/>
      <c r="HO27" s="34"/>
      <c r="HP27" s="34"/>
      <c r="HQ27" s="34"/>
      <c r="HR27" s="34"/>
      <c r="HS27" s="34"/>
      <c r="HT27" s="74"/>
      <c r="HU27" s="34"/>
      <c r="HV27" s="34"/>
      <c r="HW27" s="34"/>
      <c r="HX27" s="34"/>
      <c r="HY27" s="34"/>
    </row>
    <row r="28" spans="1:233" ht="19.5" x14ac:dyDescent="0.2">
      <c r="A28" s="34" t="s">
        <v>74</v>
      </c>
      <c r="B28" s="35" t="s">
        <v>136</v>
      </c>
      <c r="C28" s="35" t="s">
        <v>140</v>
      </c>
      <c r="D28" s="90"/>
      <c r="E28" s="85"/>
      <c r="F28" s="91"/>
      <c r="G28" s="41">
        <v>0.1</v>
      </c>
      <c r="H28" s="42" t="str">
        <f t="shared" si="77"/>
        <v xml:space="preserve"> - </v>
      </c>
      <c r="I28" s="43"/>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74"/>
      <c r="DE28" s="34"/>
      <c r="DF28" s="34"/>
      <c r="DG28" s="34"/>
      <c r="DH28" s="34"/>
      <c r="DI28" s="34"/>
      <c r="DJ28" s="34"/>
      <c r="DK28" s="34"/>
      <c r="DL28" s="34"/>
      <c r="DM28" s="34"/>
      <c r="DN28" s="34"/>
      <c r="DO28" s="34"/>
      <c r="DP28" s="34"/>
      <c r="DQ28" s="34"/>
      <c r="DR28" s="34"/>
      <c r="DS28" s="34"/>
      <c r="DT28" s="34"/>
      <c r="DU28" s="34"/>
      <c r="DV28" s="34"/>
      <c r="DW28" s="34"/>
      <c r="DX28" s="34"/>
      <c r="DY28" s="74"/>
      <c r="DZ28" s="34"/>
      <c r="EA28" s="34"/>
      <c r="EB28" s="34"/>
      <c r="EC28" s="34"/>
      <c r="ED28" s="34"/>
      <c r="EE28" s="34"/>
      <c r="EF28" s="34"/>
      <c r="EG28" s="34"/>
      <c r="EH28" s="34"/>
      <c r="EI28" s="34"/>
      <c r="EJ28" s="34"/>
      <c r="EK28" s="34"/>
      <c r="EL28" s="34"/>
      <c r="EM28" s="34"/>
      <c r="EN28" s="34"/>
      <c r="EO28" s="34"/>
      <c r="EP28" s="34"/>
      <c r="EQ28" s="34"/>
      <c r="ER28" s="34"/>
      <c r="ES28" s="34"/>
      <c r="ET28" s="74"/>
      <c r="EU28" s="34"/>
      <c r="EV28" s="34"/>
      <c r="EW28" s="34"/>
      <c r="EX28" s="34"/>
      <c r="EY28" s="34"/>
      <c r="EZ28" s="34"/>
      <c r="FA28" s="34"/>
      <c r="FB28" s="34"/>
      <c r="FC28" s="34"/>
      <c r="FD28" s="34"/>
      <c r="FE28" s="34"/>
      <c r="FF28" s="34"/>
      <c r="FG28" s="34"/>
      <c r="FH28" s="34"/>
      <c r="FI28" s="34"/>
      <c r="FJ28" s="34"/>
      <c r="FK28" s="34"/>
      <c r="FL28" s="74"/>
      <c r="FM28" s="34"/>
      <c r="FN28" s="34"/>
      <c r="FO28" s="34"/>
      <c r="FP28" s="34"/>
      <c r="FQ28" s="34"/>
      <c r="FR28" s="34"/>
      <c r="FS28" s="34"/>
      <c r="FT28" s="34"/>
      <c r="FU28" s="34"/>
      <c r="FV28" s="34"/>
      <c r="FW28" s="34"/>
      <c r="FX28" s="34"/>
      <c r="FY28" s="34"/>
      <c r="FZ28" s="34"/>
      <c r="GA28" s="34"/>
      <c r="GB28" s="34"/>
      <c r="GC28" s="34"/>
      <c r="GD28" s="34"/>
      <c r="GE28" s="34"/>
      <c r="GF28" s="34"/>
      <c r="GG28" s="74"/>
      <c r="GH28" s="34"/>
      <c r="GI28" s="34"/>
      <c r="GJ28" s="34"/>
      <c r="GK28" s="34"/>
      <c r="GL28" s="34"/>
      <c r="GM28" s="34"/>
      <c r="GN28" s="34"/>
      <c r="GO28" s="34"/>
      <c r="GP28" s="34"/>
      <c r="GQ28" s="34"/>
      <c r="GR28" s="34"/>
      <c r="GS28" s="34"/>
      <c r="GT28" s="34"/>
      <c r="GU28" s="34"/>
      <c r="GV28" s="34"/>
      <c r="GW28" s="34"/>
      <c r="GX28" s="34"/>
      <c r="GY28" s="74"/>
      <c r="GZ28" s="34"/>
      <c r="HA28" s="34"/>
      <c r="HB28" s="34"/>
      <c r="HC28" s="34"/>
      <c r="HD28" s="34"/>
      <c r="HE28" s="34"/>
      <c r="HF28" s="34"/>
      <c r="HG28" s="34"/>
      <c r="HH28" s="34"/>
      <c r="HI28" s="34"/>
      <c r="HJ28" s="34"/>
      <c r="HK28" s="34"/>
      <c r="HL28" s="34"/>
      <c r="HM28" s="34"/>
      <c r="HN28" s="34"/>
      <c r="HO28" s="34"/>
      <c r="HP28" s="34"/>
      <c r="HQ28" s="34"/>
      <c r="HR28" s="34"/>
      <c r="HS28" s="34"/>
      <c r="HT28" s="74"/>
      <c r="HU28" s="34"/>
      <c r="HV28" s="34"/>
      <c r="HW28" s="34"/>
      <c r="HX28" s="34"/>
      <c r="HY28" s="34"/>
    </row>
    <row r="29" spans="1:233" ht="19.5" x14ac:dyDescent="0.2">
      <c r="A29" s="34" t="s">
        <v>75</v>
      </c>
      <c r="B29" s="35" t="s">
        <v>138</v>
      </c>
      <c r="C29" s="35" t="s">
        <v>140</v>
      </c>
      <c r="D29" s="90"/>
      <c r="E29" s="85"/>
      <c r="F29" s="91"/>
      <c r="G29" s="41">
        <v>0.1</v>
      </c>
      <c r="H29" s="42" t="str">
        <f t="shared" si="77"/>
        <v xml:space="preserve"> - </v>
      </c>
      <c r="I29" s="43"/>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74"/>
      <c r="DE29" s="34"/>
      <c r="DF29" s="34"/>
      <c r="DG29" s="34"/>
      <c r="DH29" s="34"/>
      <c r="DI29" s="34"/>
      <c r="DJ29" s="34"/>
      <c r="DK29" s="34"/>
      <c r="DL29" s="34"/>
      <c r="DM29" s="34"/>
      <c r="DN29" s="34"/>
      <c r="DO29" s="34"/>
      <c r="DP29" s="34"/>
      <c r="DQ29" s="34"/>
      <c r="DR29" s="34"/>
      <c r="DS29" s="34"/>
      <c r="DT29" s="34"/>
      <c r="DU29" s="34"/>
      <c r="DV29" s="34"/>
      <c r="DW29" s="34"/>
      <c r="DX29" s="34"/>
      <c r="DY29" s="74"/>
      <c r="DZ29" s="34"/>
      <c r="EA29" s="34"/>
      <c r="EB29" s="34"/>
      <c r="EC29" s="34"/>
      <c r="ED29" s="34"/>
      <c r="EE29" s="34"/>
      <c r="EF29" s="34"/>
      <c r="EG29" s="34"/>
      <c r="EH29" s="34"/>
      <c r="EI29" s="34"/>
      <c r="EJ29" s="34"/>
      <c r="EK29" s="34"/>
      <c r="EL29" s="34"/>
      <c r="EM29" s="34"/>
      <c r="EN29" s="34"/>
      <c r="EO29" s="34"/>
      <c r="EP29" s="34"/>
      <c r="EQ29" s="34"/>
      <c r="ER29" s="34"/>
      <c r="ES29" s="34"/>
      <c r="ET29" s="74"/>
      <c r="EU29" s="34"/>
      <c r="EV29" s="34"/>
      <c r="EW29" s="34"/>
      <c r="EX29" s="34"/>
      <c r="EY29" s="34"/>
      <c r="EZ29" s="34"/>
      <c r="FA29" s="34"/>
      <c r="FB29" s="34"/>
      <c r="FC29" s="34"/>
      <c r="FD29" s="34"/>
      <c r="FE29" s="34"/>
      <c r="FF29" s="34"/>
      <c r="FG29" s="34"/>
      <c r="FH29" s="34"/>
      <c r="FI29" s="34"/>
      <c r="FJ29" s="34"/>
      <c r="FK29" s="34"/>
      <c r="FL29" s="74"/>
      <c r="FM29" s="34"/>
      <c r="FN29" s="34"/>
      <c r="FO29" s="34"/>
      <c r="FP29" s="34"/>
      <c r="FQ29" s="34"/>
      <c r="FR29" s="34"/>
      <c r="FS29" s="34"/>
      <c r="FT29" s="34"/>
      <c r="FU29" s="34"/>
      <c r="FV29" s="34"/>
      <c r="FW29" s="34"/>
      <c r="FX29" s="34"/>
      <c r="FY29" s="34"/>
      <c r="FZ29" s="34"/>
      <c r="GA29" s="34"/>
      <c r="GB29" s="34"/>
      <c r="GC29" s="34"/>
      <c r="GD29" s="34"/>
      <c r="GE29" s="34"/>
      <c r="GF29" s="34"/>
      <c r="GG29" s="74"/>
      <c r="GH29" s="34"/>
      <c r="GI29" s="34"/>
      <c r="GJ29" s="34"/>
      <c r="GK29" s="34"/>
      <c r="GL29" s="34"/>
      <c r="GM29" s="34"/>
      <c r="GN29" s="34"/>
      <c r="GO29" s="34"/>
      <c r="GP29" s="34"/>
      <c r="GQ29" s="34"/>
      <c r="GR29" s="34"/>
      <c r="GS29" s="34"/>
      <c r="GT29" s="34"/>
      <c r="GU29" s="34"/>
      <c r="GV29" s="34"/>
      <c r="GW29" s="34"/>
      <c r="GX29" s="34"/>
      <c r="GY29" s="74"/>
      <c r="GZ29" s="34"/>
      <c r="HA29" s="34"/>
      <c r="HB29" s="34"/>
      <c r="HC29" s="34"/>
      <c r="HD29" s="34"/>
      <c r="HE29" s="34"/>
      <c r="HF29" s="34"/>
      <c r="HG29" s="34"/>
      <c r="HH29" s="34"/>
      <c r="HI29" s="34"/>
      <c r="HJ29" s="34"/>
      <c r="HK29" s="34"/>
      <c r="HL29" s="34"/>
      <c r="HM29" s="34"/>
      <c r="HN29" s="34"/>
      <c r="HO29" s="34"/>
      <c r="HP29" s="34"/>
      <c r="HQ29" s="34"/>
      <c r="HR29" s="34"/>
      <c r="HS29" s="34"/>
      <c r="HT29" s="74"/>
      <c r="HU29" s="34"/>
      <c r="HV29" s="34"/>
      <c r="HW29" s="34"/>
      <c r="HX29" s="34"/>
      <c r="HY29" s="34"/>
    </row>
    <row r="30" spans="1:233" ht="19.5" x14ac:dyDescent="0.2">
      <c r="A30" s="34" t="s">
        <v>77</v>
      </c>
      <c r="B30" s="35" t="s">
        <v>139</v>
      </c>
      <c r="C30" s="35" t="s">
        <v>140</v>
      </c>
      <c r="D30" s="90"/>
      <c r="E30" s="85"/>
      <c r="F30" s="91"/>
      <c r="G30" s="41">
        <v>0.1</v>
      </c>
      <c r="H30" s="42" t="str">
        <f t="shared" si="77"/>
        <v xml:space="preserve"> - </v>
      </c>
      <c r="I30" s="43"/>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74"/>
      <c r="DE30" s="34"/>
      <c r="DF30" s="34"/>
      <c r="DG30" s="34"/>
      <c r="DH30" s="34"/>
      <c r="DI30" s="34"/>
      <c r="DJ30" s="34"/>
      <c r="DK30" s="34"/>
      <c r="DL30" s="34"/>
      <c r="DM30" s="34"/>
      <c r="DN30" s="34"/>
      <c r="DO30" s="34"/>
      <c r="DP30" s="34"/>
      <c r="DQ30" s="34"/>
      <c r="DR30" s="34"/>
      <c r="DS30" s="34"/>
      <c r="DT30" s="34"/>
      <c r="DU30" s="34"/>
      <c r="DV30" s="34"/>
      <c r="DW30" s="34"/>
      <c r="DX30" s="34"/>
      <c r="DY30" s="74"/>
      <c r="DZ30" s="34"/>
      <c r="EA30" s="34"/>
      <c r="EB30" s="34"/>
      <c r="EC30" s="34"/>
      <c r="ED30" s="34"/>
      <c r="EE30" s="34"/>
      <c r="EF30" s="34"/>
      <c r="EG30" s="34"/>
      <c r="EH30" s="34"/>
      <c r="EI30" s="34"/>
      <c r="EJ30" s="34"/>
      <c r="EK30" s="34"/>
      <c r="EL30" s="34"/>
      <c r="EM30" s="34"/>
      <c r="EN30" s="34"/>
      <c r="EO30" s="34"/>
      <c r="EP30" s="34"/>
      <c r="EQ30" s="34"/>
      <c r="ER30" s="34"/>
      <c r="ES30" s="34"/>
      <c r="ET30" s="74"/>
      <c r="EU30" s="34"/>
      <c r="EV30" s="34"/>
      <c r="EW30" s="34"/>
      <c r="EX30" s="34"/>
      <c r="EY30" s="34"/>
      <c r="EZ30" s="34"/>
      <c r="FA30" s="34"/>
      <c r="FB30" s="34"/>
      <c r="FC30" s="34"/>
      <c r="FD30" s="34"/>
      <c r="FE30" s="34"/>
      <c r="FF30" s="34"/>
      <c r="FG30" s="34"/>
      <c r="FH30" s="34"/>
      <c r="FI30" s="34"/>
      <c r="FJ30" s="34"/>
      <c r="FK30" s="34"/>
      <c r="FL30" s="74"/>
      <c r="FM30" s="34"/>
      <c r="FN30" s="34"/>
      <c r="FO30" s="34"/>
      <c r="FP30" s="34"/>
      <c r="FQ30" s="34"/>
      <c r="FR30" s="34"/>
      <c r="FS30" s="34"/>
      <c r="FT30" s="34"/>
      <c r="FU30" s="34"/>
      <c r="FV30" s="34"/>
      <c r="FW30" s="34"/>
      <c r="FX30" s="34"/>
      <c r="FY30" s="34"/>
      <c r="FZ30" s="34"/>
      <c r="GA30" s="34"/>
      <c r="GB30" s="34"/>
      <c r="GC30" s="34"/>
      <c r="GD30" s="34"/>
      <c r="GE30" s="34"/>
      <c r="GF30" s="34"/>
      <c r="GG30" s="74"/>
      <c r="GH30" s="34"/>
      <c r="GI30" s="34"/>
      <c r="GJ30" s="34"/>
      <c r="GK30" s="34"/>
      <c r="GL30" s="34"/>
      <c r="GM30" s="34"/>
      <c r="GN30" s="34"/>
      <c r="GO30" s="34"/>
      <c r="GP30" s="34"/>
      <c r="GQ30" s="34"/>
      <c r="GR30" s="34"/>
      <c r="GS30" s="34"/>
      <c r="GT30" s="34"/>
      <c r="GU30" s="34"/>
      <c r="GV30" s="34"/>
      <c r="GW30" s="34"/>
      <c r="GX30" s="34"/>
      <c r="GY30" s="74"/>
      <c r="GZ30" s="34"/>
      <c r="HA30" s="34"/>
      <c r="HB30" s="34"/>
      <c r="HC30" s="34"/>
      <c r="HD30" s="34"/>
      <c r="HE30" s="34"/>
      <c r="HF30" s="34"/>
      <c r="HG30" s="34"/>
      <c r="HH30" s="34"/>
      <c r="HI30" s="34"/>
      <c r="HJ30" s="34"/>
      <c r="HK30" s="34"/>
      <c r="HL30" s="34"/>
      <c r="HM30" s="34"/>
      <c r="HN30" s="34"/>
      <c r="HO30" s="34"/>
      <c r="HP30" s="34"/>
      <c r="HQ30" s="34"/>
      <c r="HR30" s="34"/>
      <c r="HS30" s="34"/>
      <c r="HT30" s="74"/>
      <c r="HU30" s="34"/>
      <c r="HV30" s="34"/>
      <c r="HW30" s="34"/>
      <c r="HX30" s="34"/>
      <c r="HY30" s="34"/>
    </row>
    <row r="31" spans="1:233" ht="19.5" x14ac:dyDescent="0.2">
      <c r="A31" s="34" t="s">
        <v>78</v>
      </c>
      <c r="B31" s="35" t="s">
        <v>141</v>
      </c>
      <c r="C31" s="35" t="s">
        <v>140</v>
      </c>
      <c r="D31" s="90"/>
      <c r="E31" s="85"/>
      <c r="F31" s="91"/>
      <c r="G31" s="41">
        <v>0.75</v>
      </c>
      <c r="H31" s="42" t="str">
        <f t="shared" si="77"/>
        <v xml:space="preserve"> - </v>
      </c>
      <c r="I31" s="4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74"/>
      <c r="DE31" s="34"/>
      <c r="DF31" s="34"/>
      <c r="DG31" s="34"/>
      <c r="DH31" s="34"/>
      <c r="DI31" s="34"/>
      <c r="DJ31" s="34"/>
      <c r="DK31" s="34"/>
      <c r="DL31" s="34"/>
      <c r="DM31" s="34"/>
      <c r="DN31" s="34"/>
      <c r="DO31" s="34"/>
      <c r="DP31" s="34"/>
      <c r="DQ31" s="34"/>
      <c r="DR31" s="34"/>
      <c r="DS31" s="34"/>
      <c r="DT31" s="34"/>
      <c r="DU31" s="34"/>
      <c r="DV31" s="34"/>
      <c r="DW31" s="34"/>
      <c r="DX31" s="34"/>
      <c r="DY31" s="74"/>
      <c r="DZ31" s="34"/>
      <c r="EA31" s="34"/>
      <c r="EB31" s="34"/>
      <c r="EC31" s="34"/>
      <c r="ED31" s="34"/>
      <c r="EE31" s="34"/>
      <c r="EF31" s="34"/>
      <c r="EG31" s="34"/>
      <c r="EH31" s="34"/>
      <c r="EI31" s="34"/>
      <c r="EJ31" s="34"/>
      <c r="EK31" s="34"/>
      <c r="EL31" s="34"/>
      <c r="EM31" s="34"/>
      <c r="EN31" s="34"/>
      <c r="EO31" s="34"/>
      <c r="EP31" s="34"/>
      <c r="EQ31" s="34"/>
      <c r="ER31" s="34"/>
      <c r="ES31" s="34"/>
      <c r="ET31" s="74"/>
      <c r="EU31" s="34"/>
      <c r="EV31" s="34"/>
      <c r="EW31" s="34"/>
      <c r="EX31" s="34"/>
      <c r="EY31" s="34"/>
      <c r="EZ31" s="34"/>
      <c r="FA31" s="34"/>
      <c r="FB31" s="34"/>
      <c r="FC31" s="34"/>
      <c r="FD31" s="34"/>
      <c r="FE31" s="34"/>
      <c r="FF31" s="34"/>
      <c r="FG31" s="34"/>
      <c r="FH31" s="34"/>
      <c r="FI31" s="34"/>
      <c r="FJ31" s="34"/>
      <c r="FK31" s="34"/>
      <c r="FL31" s="74"/>
      <c r="FM31" s="34"/>
      <c r="FN31" s="34"/>
      <c r="FO31" s="34"/>
      <c r="FP31" s="34"/>
      <c r="FQ31" s="34"/>
      <c r="FR31" s="34"/>
      <c r="FS31" s="34"/>
      <c r="FT31" s="34"/>
      <c r="FU31" s="34"/>
      <c r="FV31" s="34"/>
      <c r="FW31" s="34"/>
      <c r="FX31" s="34"/>
      <c r="FY31" s="34"/>
      <c r="FZ31" s="34"/>
      <c r="GA31" s="34"/>
      <c r="GB31" s="34"/>
      <c r="GC31" s="34"/>
      <c r="GD31" s="34"/>
      <c r="GE31" s="34"/>
      <c r="GF31" s="34"/>
      <c r="GG31" s="74"/>
      <c r="GH31" s="34"/>
      <c r="GI31" s="34"/>
      <c r="GJ31" s="34"/>
      <c r="GK31" s="34"/>
      <c r="GL31" s="34"/>
      <c r="GM31" s="34"/>
      <c r="GN31" s="34"/>
      <c r="GO31" s="34"/>
      <c r="GP31" s="34"/>
      <c r="GQ31" s="34"/>
      <c r="GR31" s="34"/>
      <c r="GS31" s="34"/>
      <c r="GT31" s="34"/>
      <c r="GU31" s="34"/>
      <c r="GV31" s="34"/>
      <c r="GW31" s="34"/>
      <c r="GX31" s="34"/>
      <c r="GY31" s="74"/>
      <c r="GZ31" s="34"/>
      <c r="HA31" s="34"/>
      <c r="HB31" s="34"/>
      <c r="HC31" s="34"/>
      <c r="HD31" s="34"/>
      <c r="HE31" s="34"/>
      <c r="HF31" s="34"/>
      <c r="HG31" s="34"/>
      <c r="HH31" s="34"/>
      <c r="HI31" s="34"/>
      <c r="HJ31" s="34"/>
      <c r="HK31" s="34"/>
      <c r="HL31" s="34"/>
      <c r="HM31" s="34"/>
      <c r="HN31" s="34"/>
      <c r="HO31" s="34"/>
      <c r="HP31" s="34"/>
      <c r="HQ31" s="34"/>
      <c r="HR31" s="34"/>
      <c r="HS31" s="34"/>
      <c r="HT31" s="74"/>
      <c r="HU31" s="34"/>
      <c r="HV31" s="34"/>
      <c r="HW31" s="34"/>
      <c r="HX31" s="34"/>
      <c r="HY31" s="34"/>
    </row>
    <row r="32" spans="1:233" ht="19.5" x14ac:dyDescent="0.2">
      <c r="A32" s="34" t="s">
        <v>79</v>
      </c>
      <c r="B32" s="35" t="s">
        <v>82</v>
      </c>
      <c r="C32" s="35" t="s">
        <v>140</v>
      </c>
      <c r="D32" s="90"/>
      <c r="E32" s="85"/>
      <c r="F32" s="91"/>
      <c r="G32" s="41">
        <v>0.75</v>
      </c>
      <c r="H32" s="42" t="str">
        <f t="shared" si="77"/>
        <v xml:space="preserve"> - </v>
      </c>
      <c r="I32" s="43"/>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74"/>
      <c r="DE32" s="34"/>
      <c r="DF32" s="34"/>
      <c r="DG32" s="34"/>
      <c r="DH32" s="34"/>
      <c r="DI32" s="34"/>
      <c r="DJ32" s="34"/>
      <c r="DK32" s="34"/>
      <c r="DL32" s="34"/>
      <c r="DM32" s="34"/>
      <c r="DN32" s="34"/>
      <c r="DO32" s="34"/>
      <c r="DP32" s="34"/>
      <c r="DQ32" s="34"/>
      <c r="DR32" s="34"/>
      <c r="DS32" s="34"/>
      <c r="DT32" s="34"/>
      <c r="DU32" s="34"/>
      <c r="DV32" s="34"/>
      <c r="DW32" s="34"/>
      <c r="DX32" s="34"/>
      <c r="DY32" s="74"/>
      <c r="DZ32" s="34"/>
      <c r="EA32" s="34"/>
      <c r="EB32" s="34"/>
      <c r="EC32" s="34"/>
      <c r="ED32" s="34"/>
      <c r="EE32" s="34"/>
      <c r="EF32" s="34"/>
      <c r="EG32" s="34"/>
      <c r="EH32" s="34"/>
      <c r="EI32" s="34"/>
      <c r="EJ32" s="34"/>
      <c r="EK32" s="34"/>
      <c r="EL32" s="34"/>
      <c r="EM32" s="34"/>
      <c r="EN32" s="34"/>
      <c r="EO32" s="34"/>
      <c r="EP32" s="34"/>
      <c r="EQ32" s="34"/>
      <c r="ER32" s="34"/>
      <c r="ES32" s="34"/>
      <c r="ET32" s="74"/>
      <c r="EU32" s="34"/>
      <c r="EV32" s="34"/>
      <c r="EW32" s="34"/>
      <c r="EX32" s="34"/>
      <c r="EY32" s="34"/>
      <c r="EZ32" s="34"/>
      <c r="FA32" s="34"/>
      <c r="FB32" s="34"/>
      <c r="FC32" s="34"/>
      <c r="FD32" s="34"/>
      <c r="FE32" s="34"/>
      <c r="FF32" s="34"/>
      <c r="FG32" s="34"/>
      <c r="FH32" s="34"/>
      <c r="FI32" s="34"/>
      <c r="FJ32" s="34"/>
      <c r="FK32" s="34"/>
      <c r="FL32" s="74"/>
      <c r="FM32" s="34"/>
      <c r="FN32" s="34"/>
      <c r="FO32" s="34"/>
      <c r="FP32" s="34"/>
      <c r="FQ32" s="34"/>
      <c r="FR32" s="34"/>
      <c r="FS32" s="34"/>
      <c r="FT32" s="34"/>
      <c r="FU32" s="34"/>
      <c r="FV32" s="34"/>
      <c r="FW32" s="34"/>
      <c r="FX32" s="34"/>
      <c r="FY32" s="34"/>
      <c r="FZ32" s="34"/>
      <c r="GA32" s="34"/>
      <c r="GB32" s="34"/>
      <c r="GC32" s="34"/>
      <c r="GD32" s="34"/>
      <c r="GE32" s="34"/>
      <c r="GF32" s="34"/>
      <c r="GG32" s="74"/>
      <c r="GH32" s="34"/>
      <c r="GI32" s="34"/>
      <c r="GJ32" s="34"/>
      <c r="GK32" s="34"/>
      <c r="GL32" s="34"/>
      <c r="GM32" s="34"/>
      <c r="GN32" s="34"/>
      <c r="GO32" s="34"/>
      <c r="GP32" s="34"/>
      <c r="GQ32" s="34"/>
      <c r="GR32" s="34"/>
      <c r="GS32" s="34"/>
      <c r="GT32" s="34"/>
      <c r="GU32" s="34"/>
      <c r="GV32" s="34"/>
      <c r="GW32" s="34"/>
      <c r="GX32" s="34"/>
      <c r="GY32" s="74"/>
      <c r="GZ32" s="34"/>
      <c r="HA32" s="34"/>
      <c r="HB32" s="34"/>
      <c r="HC32" s="34"/>
      <c r="HD32" s="34"/>
      <c r="HE32" s="34"/>
      <c r="HF32" s="34"/>
      <c r="HG32" s="34"/>
      <c r="HH32" s="34"/>
      <c r="HI32" s="34"/>
      <c r="HJ32" s="34"/>
      <c r="HK32" s="34"/>
      <c r="HL32" s="34"/>
      <c r="HM32" s="34"/>
      <c r="HN32" s="34"/>
      <c r="HO32" s="34"/>
      <c r="HP32" s="34"/>
      <c r="HQ32" s="34"/>
      <c r="HR32" s="34"/>
      <c r="HS32" s="34"/>
      <c r="HT32" s="74"/>
      <c r="HU32" s="34"/>
      <c r="HV32" s="34"/>
      <c r="HW32" s="34"/>
      <c r="HX32" s="34"/>
      <c r="HY32" s="34"/>
    </row>
    <row r="33" spans="1:233" ht="19.5" x14ac:dyDescent="0.2">
      <c r="A33" s="34" t="s">
        <v>80</v>
      </c>
      <c r="B33" s="35" t="s">
        <v>84</v>
      </c>
      <c r="C33" s="35" t="s">
        <v>140</v>
      </c>
      <c r="D33" s="90"/>
      <c r="E33" s="85"/>
      <c r="F33" s="91"/>
      <c r="G33" s="41">
        <v>0.75</v>
      </c>
      <c r="H33" s="42" t="str">
        <f t="shared" si="77"/>
        <v xml:space="preserve"> - </v>
      </c>
      <c r="I33" s="43"/>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74"/>
      <c r="DE33" s="34"/>
      <c r="DF33" s="34"/>
      <c r="DG33" s="34"/>
      <c r="DH33" s="34"/>
      <c r="DI33" s="34"/>
      <c r="DJ33" s="34"/>
      <c r="DK33" s="34"/>
      <c r="DL33" s="34"/>
      <c r="DM33" s="34"/>
      <c r="DN33" s="34"/>
      <c r="DO33" s="34"/>
      <c r="DP33" s="34"/>
      <c r="DQ33" s="34"/>
      <c r="DR33" s="34"/>
      <c r="DS33" s="34"/>
      <c r="DT33" s="34"/>
      <c r="DU33" s="34"/>
      <c r="DV33" s="34"/>
      <c r="DW33" s="34"/>
      <c r="DX33" s="34"/>
      <c r="DY33" s="74"/>
      <c r="DZ33" s="34"/>
      <c r="EA33" s="34"/>
      <c r="EB33" s="34"/>
      <c r="EC33" s="34"/>
      <c r="ED33" s="34"/>
      <c r="EE33" s="34"/>
      <c r="EF33" s="34"/>
      <c r="EG33" s="34"/>
      <c r="EH33" s="34"/>
      <c r="EI33" s="34"/>
      <c r="EJ33" s="34"/>
      <c r="EK33" s="34"/>
      <c r="EL33" s="34"/>
      <c r="EM33" s="34"/>
      <c r="EN33" s="34"/>
      <c r="EO33" s="34"/>
      <c r="EP33" s="34"/>
      <c r="EQ33" s="34"/>
      <c r="ER33" s="34"/>
      <c r="ES33" s="34"/>
      <c r="ET33" s="74"/>
      <c r="EU33" s="34"/>
      <c r="EV33" s="34"/>
      <c r="EW33" s="34"/>
      <c r="EX33" s="34"/>
      <c r="EY33" s="34"/>
      <c r="EZ33" s="34"/>
      <c r="FA33" s="34"/>
      <c r="FB33" s="34"/>
      <c r="FC33" s="34"/>
      <c r="FD33" s="34"/>
      <c r="FE33" s="34"/>
      <c r="FF33" s="34"/>
      <c r="FG33" s="34"/>
      <c r="FH33" s="34"/>
      <c r="FI33" s="34"/>
      <c r="FJ33" s="34"/>
      <c r="FK33" s="34"/>
      <c r="FL33" s="74"/>
      <c r="FM33" s="34"/>
      <c r="FN33" s="34"/>
      <c r="FO33" s="34"/>
      <c r="FP33" s="34"/>
      <c r="FQ33" s="34"/>
      <c r="FR33" s="34"/>
      <c r="FS33" s="34"/>
      <c r="FT33" s="34"/>
      <c r="FU33" s="34"/>
      <c r="FV33" s="34"/>
      <c r="FW33" s="34"/>
      <c r="FX33" s="34"/>
      <c r="FY33" s="34"/>
      <c r="FZ33" s="34"/>
      <c r="GA33" s="34"/>
      <c r="GB33" s="34"/>
      <c r="GC33" s="34"/>
      <c r="GD33" s="34"/>
      <c r="GE33" s="34"/>
      <c r="GF33" s="34"/>
      <c r="GG33" s="74"/>
      <c r="GH33" s="34"/>
      <c r="GI33" s="34"/>
      <c r="GJ33" s="34"/>
      <c r="GK33" s="34"/>
      <c r="GL33" s="34"/>
      <c r="GM33" s="34"/>
      <c r="GN33" s="34"/>
      <c r="GO33" s="34"/>
      <c r="GP33" s="34"/>
      <c r="GQ33" s="34"/>
      <c r="GR33" s="34"/>
      <c r="GS33" s="34"/>
      <c r="GT33" s="34"/>
      <c r="GU33" s="34"/>
      <c r="GV33" s="34"/>
      <c r="GW33" s="34"/>
      <c r="GX33" s="34"/>
      <c r="GY33" s="74"/>
      <c r="GZ33" s="34"/>
      <c r="HA33" s="34"/>
      <c r="HB33" s="34"/>
      <c r="HC33" s="34"/>
      <c r="HD33" s="34"/>
      <c r="HE33" s="34"/>
      <c r="HF33" s="34"/>
      <c r="HG33" s="34"/>
      <c r="HH33" s="34"/>
      <c r="HI33" s="34"/>
      <c r="HJ33" s="34"/>
      <c r="HK33" s="34"/>
      <c r="HL33" s="34"/>
      <c r="HM33" s="34"/>
      <c r="HN33" s="34"/>
      <c r="HO33" s="34"/>
      <c r="HP33" s="34"/>
      <c r="HQ33" s="34"/>
      <c r="HR33" s="34"/>
      <c r="HS33" s="34"/>
      <c r="HT33" s="74"/>
      <c r="HU33" s="34"/>
      <c r="HV33" s="34"/>
      <c r="HW33" s="34"/>
      <c r="HX33" s="34"/>
      <c r="HY33" s="34"/>
    </row>
    <row r="34" spans="1:233" ht="19.5" x14ac:dyDescent="0.2">
      <c r="A34" s="34" t="s">
        <v>81</v>
      </c>
      <c r="B34" s="35" t="s">
        <v>86</v>
      </c>
      <c r="C34" s="35" t="s">
        <v>140</v>
      </c>
      <c r="D34" s="90"/>
      <c r="E34" s="85"/>
      <c r="F34" s="91"/>
      <c r="G34" s="41">
        <v>0.75</v>
      </c>
      <c r="H34" s="42" t="str">
        <f t="shared" si="77"/>
        <v xml:space="preserve"> - </v>
      </c>
      <c r="I34" s="4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74"/>
      <c r="DE34" s="34"/>
      <c r="DF34" s="34"/>
      <c r="DG34" s="34"/>
      <c r="DH34" s="34"/>
      <c r="DI34" s="34"/>
      <c r="DJ34" s="34"/>
      <c r="DK34" s="34"/>
      <c r="DL34" s="34"/>
      <c r="DM34" s="34"/>
      <c r="DN34" s="34"/>
      <c r="DO34" s="34"/>
      <c r="DP34" s="34"/>
      <c r="DQ34" s="34"/>
      <c r="DR34" s="34"/>
      <c r="DS34" s="34"/>
      <c r="DT34" s="34"/>
      <c r="DU34" s="34"/>
      <c r="DV34" s="34"/>
      <c r="DW34" s="34"/>
      <c r="DX34" s="34"/>
      <c r="DY34" s="74"/>
      <c r="DZ34" s="34"/>
      <c r="EA34" s="34"/>
      <c r="EB34" s="34"/>
      <c r="EC34" s="34"/>
      <c r="ED34" s="34"/>
      <c r="EE34" s="34"/>
      <c r="EF34" s="34"/>
      <c r="EG34" s="34"/>
      <c r="EH34" s="34"/>
      <c r="EI34" s="34"/>
      <c r="EJ34" s="34"/>
      <c r="EK34" s="34"/>
      <c r="EL34" s="34"/>
      <c r="EM34" s="34"/>
      <c r="EN34" s="34"/>
      <c r="EO34" s="34"/>
      <c r="EP34" s="34"/>
      <c r="EQ34" s="34"/>
      <c r="ER34" s="34"/>
      <c r="ES34" s="34"/>
      <c r="ET34" s="74"/>
      <c r="EU34" s="34"/>
      <c r="EV34" s="34"/>
      <c r="EW34" s="34"/>
      <c r="EX34" s="34"/>
      <c r="EY34" s="34"/>
      <c r="EZ34" s="34"/>
      <c r="FA34" s="34"/>
      <c r="FB34" s="34"/>
      <c r="FC34" s="34"/>
      <c r="FD34" s="34"/>
      <c r="FE34" s="34"/>
      <c r="FF34" s="34"/>
      <c r="FG34" s="34"/>
      <c r="FH34" s="34"/>
      <c r="FI34" s="34"/>
      <c r="FJ34" s="34"/>
      <c r="FK34" s="34"/>
      <c r="FL34" s="74"/>
      <c r="FM34" s="34"/>
      <c r="FN34" s="34"/>
      <c r="FO34" s="34"/>
      <c r="FP34" s="34"/>
      <c r="FQ34" s="34"/>
      <c r="FR34" s="34"/>
      <c r="FS34" s="34"/>
      <c r="FT34" s="34"/>
      <c r="FU34" s="34"/>
      <c r="FV34" s="34"/>
      <c r="FW34" s="34"/>
      <c r="FX34" s="34"/>
      <c r="FY34" s="34"/>
      <c r="FZ34" s="34"/>
      <c r="GA34" s="34"/>
      <c r="GB34" s="34"/>
      <c r="GC34" s="34"/>
      <c r="GD34" s="34"/>
      <c r="GE34" s="34"/>
      <c r="GF34" s="34"/>
      <c r="GG34" s="74"/>
      <c r="GH34" s="34"/>
      <c r="GI34" s="34"/>
      <c r="GJ34" s="34"/>
      <c r="GK34" s="34"/>
      <c r="GL34" s="34"/>
      <c r="GM34" s="34"/>
      <c r="GN34" s="34"/>
      <c r="GO34" s="34"/>
      <c r="GP34" s="34"/>
      <c r="GQ34" s="34"/>
      <c r="GR34" s="34"/>
      <c r="GS34" s="34"/>
      <c r="GT34" s="34"/>
      <c r="GU34" s="34"/>
      <c r="GV34" s="34"/>
      <c r="GW34" s="34"/>
      <c r="GX34" s="34"/>
      <c r="GY34" s="74"/>
      <c r="GZ34" s="34"/>
      <c r="HA34" s="34"/>
      <c r="HB34" s="34"/>
      <c r="HC34" s="34"/>
      <c r="HD34" s="34"/>
      <c r="HE34" s="34"/>
      <c r="HF34" s="34"/>
      <c r="HG34" s="34"/>
      <c r="HH34" s="34"/>
      <c r="HI34" s="34"/>
      <c r="HJ34" s="34"/>
      <c r="HK34" s="34"/>
      <c r="HL34" s="34"/>
      <c r="HM34" s="34"/>
      <c r="HN34" s="34"/>
      <c r="HO34" s="34"/>
      <c r="HP34" s="34"/>
      <c r="HQ34" s="34"/>
      <c r="HR34" s="34"/>
      <c r="HS34" s="34"/>
      <c r="HT34" s="74"/>
      <c r="HU34" s="34"/>
      <c r="HV34" s="34"/>
      <c r="HW34" s="34"/>
      <c r="HX34" s="34"/>
      <c r="HY34" s="34"/>
    </row>
    <row r="35" spans="1:233" ht="19.5" x14ac:dyDescent="0.2">
      <c r="A35" s="34" t="s">
        <v>83</v>
      </c>
      <c r="B35" s="35" t="s">
        <v>219</v>
      </c>
      <c r="C35" s="35" t="s">
        <v>140</v>
      </c>
      <c r="D35" s="90"/>
      <c r="E35" s="85"/>
      <c r="F35" s="91"/>
      <c r="G35" s="41">
        <v>0.75</v>
      </c>
      <c r="H35" s="42" t="str">
        <f t="shared" si="77"/>
        <v xml:space="preserve"> - </v>
      </c>
      <c r="I35" s="43"/>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74"/>
      <c r="DE35" s="34"/>
      <c r="DF35" s="34"/>
      <c r="DG35" s="34"/>
      <c r="DH35" s="34"/>
      <c r="DI35" s="34"/>
      <c r="DJ35" s="34"/>
      <c r="DK35" s="34"/>
      <c r="DL35" s="34"/>
      <c r="DM35" s="34"/>
      <c r="DN35" s="34"/>
      <c r="DO35" s="34"/>
      <c r="DP35" s="34"/>
      <c r="DQ35" s="34"/>
      <c r="DR35" s="34"/>
      <c r="DS35" s="34"/>
      <c r="DT35" s="34"/>
      <c r="DU35" s="34"/>
      <c r="DV35" s="34"/>
      <c r="DW35" s="34"/>
      <c r="DX35" s="34"/>
      <c r="DY35" s="74"/>
      <c r="DZ35" s="34"/>
      <c r="EA35" s="34"/>
      <c r="EB35" s="34"/>
      <c r="EC35" s="34"/>
      <c r="ED35" s="34"/>
      <c r="EE35" s="34"/>
      <c r="EF35" s="34"/>
      <c r="EG35" s="34"/>
      <c r="EH35" s="34"/>
      <c r="EI35" s="34"/>
      <c r="EJ35" s="34"/>
      <c r="EK35" s="34"/>
      <c r="EL35" s="34"/>
      <c r="EM35" s="34"/>
      <c r="EN35" s="34"/>
      <c r="EO35" s="34"/>
      <c r="EP35" s="34"/>
      <c r="EQ35" s="34"/>
      <c r="ER35" s="34"/>
      <c r="ES35" s="34"/>
      <c r="ET35" s="74"/>
      <c r="EU35" s="34"/>
      <c r="EV35" s="34"/>
      <c r="EW35" s="34"/>
      <c r="EX35" s="34"/>
      <c r="EY35" s="34"/>
      <c r="EZ35" s="34"/>
      <c r="FA35" s="34"/>
      <c r="FB35" s="34"/>
      <c r="FC35" s="34"/>
      <c r="FD35" s="34"/>
      <c r="FE35" s="34"/>
      <c r="FF35" s="34"/>
      <c r="FG35" s="34"/>
      <c r="FH35" s="34"/>
      <c r="FI35" s="34"/>
      <c r="FJ35" s="34"/>
      <c r="FK35" s="34"/>
      <c r="FL35" s="74"/>
      <c r="FM35" s="34"/>
      <c r="FN35" s="34"/>
      <c r="FO35" s="34"/>
      <c r="FP35" s="34"/>
      <c r="FQ35" s="34"/>
      <c r="FR35" s="34"/>
      <c r="FS35" s="34"/>
      <c r="FT35" s="34"/>
      <c r="FU35" s="34"/>
      <c r="FV35" s="34"/>
      <c r="FW35" s="34"/>
      <c r="FX35" s="34"/>
      <c r="FY35" s="34"/>
      <c r="FZ35" s="34"/>
      <c r="GA35" s="34"/>
      <c r="GB35" s="34"/>
      <c r="GC35" s="34"/>
      <c r="GD35" s="34"/>
      <c r="GE35" s="34"/>
      <c r="GF35" s="34"/>
      <c r="GG35" s="74"/>
      <c r="GH35" s="34"/>
      <c r="GI35" s="34"/>
      <c r="GJ35" s="34"/>
      <c r="GK35" s="34"/>
      <c r="GL35" s="34"/>
      <c r="GM35" s="34"/>
      <c r="GN35" s="34"/>
      <c r="GO35" s="34"/>
      <c r="GP35" s="34"/>
      <c r="GQ35" s="34"/>
      <c r="GR35" s="34"/>
      <c r="GS35" s="34"/>
      <c r="GT35" s="34"/>
      <c r="GU35" s="34"/>
      <c r="GV35" s="34"/>
      <c r="GW35" s="34"/>
      <c r="GX35" s="34"/>
      <c r="GY35" s="74"/>
      <c r="GZ35" s="34"/>
      <c r="HA35" s="34"/>
      <c r="HB35" s="34"/>
      <c r="HC35" s="34"/>
      <c r="HD35" s="34"/>
      <c r="HE35" s="34"/>
      <c r="HF35" s="34"/>
      <c r="HG35" s="34"/>
      <c r="HH35" s="34"/>
      <c r="HI35" s="34"/>
      <c r="HJ35" s="34"/>
      <c r="HK35" s="34"/>
      <c r="HL35" s="34"/>
      <c r="HM35" s="34"/>
      <c r="HN35" s="34"/>
      <c r="HO35" s="34"/>
      <c r="HP35" s="34"/>
      <c r="HQ35" s="34"/>
      <c r="HR35" s="34"/>
      <c r="HS35" s="34"/>
      <c r="HT35" s="74"/>
      <c r="HU35" s="34"/>
      <c r="HV35" s="34"/>
      <c r="HW35" s="34"/>
      <c r="HX35" s="34"/>
      <c r="HY35" s="34"/>
    </row>
    <row r="36" spans="1:233" ht="19.5" x14ac:dyDescent="0.2">
      <c r="A36" s="34" t="s">
        <v>85</v>
      </c>
      <c r="B36" s="35" t="s">
        <v>76</v>
      </c>
      <c r="C36" s="35" t="s">
        <v>140</v>
      </c>
      <c r="D36" s="90"/>
      <c r="E36" s="85"/>
      <c r="F36" s="91"/>
      <c r="G36" s="41">
        <v>0.1</v>
      </c>
      <c r="H36" s="42" t="str">
        <f t="shared" ref="H36" si="78">IF(OR(E36=0,D36=0)," - ",NETWORKDAYS(D36,E36))</f>
        <v xml:space="preserve"> - </v>
      </c>
      <c r="I36" s="43"/>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74"/>
      <c r="DE36" s="34"/>
      <c r="DF36" s="34"/>
      <c r="DG36" s="34"/>
      <c r="DH36" s="34"/>
      <c r="DI36" s="34"/>
      <c r="DJ36" s="34"/>
      <c r="DK36" s="34"/>
      <c r="DL36" s="34"/>
      <c r="DM36" s="34"/>
      <c r="DN36" s="34"/>
      <c r="DO36" s="34"/>
      <c r="DP36" s="34"/>
      <c r="DQ36" s="34"/>
      <c r="DR36" s="34"/>
      <c r="DS36" s="34"/>
      <c r="DT36" s="34"/>
      <c r="DU36" s="34"/>
      <c r="DV36" s="34"/>
      <c r="DW36" s="34"/>
      <c r="DX36" s="34"/>
      <c r="DY36" s="74"/>
      <c r="DZ36" s="34"/>
      <c r="EA36" s="34"/>
      <c r="EB36" s="34"/>
      <c r="EC36" s="34"/>
      <c r="ED36" s="34"/>
      <c r="EE36" s="34"/>
      <c r="EF36" s="34"/>
      <c r="EG36" s="34"/>
      <c r="EH36" s="34"/>
      <c r="EI36" s="34"/>
      <c r="EJ36" s="34"/>
      <c r="EK36" s="34"/>
      <c r="EL36" s="34"/>
      <c r="EM36" s="34"/>
      <c r="EN36" s="34"/>
      <c r="EO36" s="34"/>
      <c r="EP36" s="34"/>
      <c r="EQ36" s="34"/>
      <c r="ER36" s="34"/>
      <c r="ES36" s="34"/>
      <c r="ET36" s="74"/>
      <c r="EU36" s="34"/>
      <c r="EV36" s="34"/>
      <c r="EW36" s="34"/>
      <c r="EX36" s="34"/>
      <c r="EY36" s="34"/>
      <c r="EZ36" s="34"/>
      <c r="FA36" s="34"/>
      <c r="FB36" s="34"/>
      <c r="FC36" s="34"/>
      <c r="FD36" s="34"/>
      <c r="FE36" s="34"/>
      <c r="FF36" s="34"/>
      <c r="FG36" s="34"/>
      <c r="FH36" s="34"/>
      <c r="FI36" s="34"/>
      <c r="FJ36" s="34"/>
      <c r="FK36" s="34"/>
      <c r="FL36" s="74"/>
      <c r="FM36" s="34"/>
      <c r="FN36" s="34"/>
      <c r="FO36" s="34"/>
      <c r="FP36" s="34"/>
      <c r="FQ36" s="34"/>
      <c r="FR36" s="34"/>
      <c r="FS36" s="34"/>
      <c r="FT36" s="34"/>
      <c r="FU36" s="34"/>
      <c r="FV36" s="34"/>
      <c r="FW36" s="34"/>
      <c r="FX36" s="34"/>
      <c r="FY36" s="34"/>
      <c r="FZ36" s="34"/>
      <c r="GA36" s="34"/>
      <c r="GB36" s="34"/>
      <c r="GC36" s="34"/>
      <c r="GD36" s="34"/>
      <c r="GE36" s="34"/>
      <c r="GF36" s="34"/>
      <c r="GG36" s="74"/>
      <c r="GH36" s="34"/>
      <c r="GI36" s="34"/>
      <c r="GJ36" s="34"/>
      <c r="GK36" s="34"/>
      <c r="GL36" s="34"/>
      <c r="GM36" s="34"/>
      <c r="GN36" s="34"/>
      <c r="GO36" s="34"/>
      <c r="GP36" s="34"/>
      <c r="GQ36" s="34"/>
      <c r="GR36" s="34"/>
      <c r="GS36" s="34"/>
      <c r="GT36" s="34"/>
      <c r="GU36" s="34"/>
      <c r="GV36" s="34"/>
      <c r="GW36" s="34"/>
      <c r="GX36" s="34"/>
      <c r="GY36" s="74"/>
      <c r="GZ36" s="34"/>
      <c r="HA36" s="34"/>
      <c r="HB36" s="34"/>
      <c r="HC36" s="34"/>
      <c r="HD36" s="34"/>
      <c r="HE36" s="34"/>
      <c r="HF36" s="34"/>
      <c r="HG36" s="34"/>
      <c r="HH36" s="34"/>
      <c r="HI36" s="34"/>
      <c r="HJ36" s="34"/>
      <c r="HK36" s="34"/>
      <c r="HL36" s="34"/>
      <c r="HM36" s="34"/>
      <c r="HN36" s="34"/>
      <c r="HO36" s="34"/>
      <c r="HP36" s="34"/>
      <c r="HQ36" s="34"/>
      <c r="HR36" s="34"/>
      <c r="HS36" s="34"/>
      <c r="HT36" s="74"/>
      <c r="HU36" s="34"/>
      <c r="HV36" s="34"/>
      <c r="HW36" s="34"/>
      <c r="HX36" s="34"/>
      <c r="HY36" s="34"/>
    </row>
    <row r="37" spans="1:233" ht="19.5" x14ac:dyDescent="0.2">
      <c r="A37" s="34"/>
      <c r="B37" s="35"/>
      <c r="C37" s="35"/>
      <c r="D37" s="90"/>
      <c r="E37" s="85"/>
      <c r="F37" s="91"/>
      <c r="G37" s="41"/>
      <c r="H37" s="42"/>
      <c r="I37" s="43"/>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74"/>
      <c r="DE37" s="34"/>
      <c r="DF37" s="34"/>
      <c r="DG37" s="34"/>
      <c r="DH37" s="34"/>
      <c r="DI37" s="34"/>
      <c r="DJ37" s="34"/>
      <c r="DK37" s="34"/>
      <c r="DL37" s="34"/>
      <c r="DM37" s="34"/>
      <c r="DN37" s="34"/>
      <c r="DO37" s="34"/>
      <c r="DP37" s="34"/>
      <c r="DQ37" s="34"/>
      <c r="DR37" s="34"/>
      <c r="DS37" s="34"/>
      <c r="DT37" s="34"/>
      <c r="DU37" s="34"/>
      <c r="DV37" s="34"/>
      <c r="DW37" s="34"/>
      <c r="DX37" s="34"/>
      <c r="DY37" s="74"/>
      <c r="DZ37" s="34"/>
      <c r="EA37" s="34"/>
      <c r="EB37" s="34"/>
      <c r="EC37" s="34"/>
      <c r="ED37" s="34"/>
      <c r="EE37" s="34"/>
      <c r="EF37" s="34"/>
      <c r="EG37" s="34"/>
      <c r="EH37" s="34"/>
      <c r="EI37" s="34"/>
      <c r="EJ37" s="34"/>
      <c r="EK37" s="34"/>
      <c r="EL37" s="34"/>
      <c r="EM37" s="34"/>
      <c r="EN37" s="34"/>
      <c r="EO37" s="34"/>
      <c r="EP37" s="34"/>
      <c r="EQ37" s="34"/>
      <c r="ER37" s="34"/>
      <c r="ES37" s="34"/>
      <c r="ET37" s="74"/>
      <c r="EU37" s="34"/>
      <c r="EV37" s="34"/>
      <c r="EW37" s="34"/>
      <c r="EX37" s="34"/>
      <c r="EY37" s="34"/>
      <c r="EZ37" s="34"/>
      <c r="FA37" s="34"/>
      <c r="FB37" s="34"/>
      <c r="FC37" s="34"/>
      <c r="FD37" s="34"/>
      <c r="FE37" s="34"/>
      <c r="FF37" s="34"/>
      <c r="FG37" s="34"/>
      <c r="FH37" s="34"/>
      <c r="FI37" s="34"/>
      <c r="FJ37" s="34"/>
      <c r="FK37" s="34"/>
      <c r="FL37" s="74"/>
      <c r="FM37" s="34"/>
      <c r="FN37" s="34"/>
      <c r="FO37" s="34"/>
      <c r="FP37" s="34"/>
      <c r="FQ37" s="34"/>
      <c r="FR37" s="34"/>
      <c r="FS37" s="34"/>
      <c r="FT37" s="34"/>
      <c r="FU37" s="34"/>
      <c r="FV37" s="34"/>
      <c r="FW37" s="34"/>
      <c r="FX37" s="34"/>
      <c r="FY37" s="34"/>
      <c r="FZ37" s="34"/>
      <c r="GA37" s="34"/>
      <c r="GB37" s="34"/>
      <c r="GC37" s="34"/>
      <c r="GD37" s="34"/>
      <c r="GE37" s="34"/>
      <c r="GF37" s="34"/>
      <c r="GG37" s="74"/>
      <c r="GH37" s="34"/>
      <c r="GI37" s="34"/>
      <c r="GJ37" s="34"/>
      <c r="GK37" s="34"/>
      <c r="GL37" s="34"/>
      <c r="GM37" s="34"/>
      <c r="GN37" s="34"/>
      <c r="GO37" s="34"/>
      <c r="GP37" s="34"/>
      <c r="GQ37" s="34"/>
      <c r="GR37" s="34"/>
      <c r="GS37" s="34"/>
      <c r="GT37" s="34"/>
      <c r="GU37" s="34"/>
      <c r="GV37" s="34"/>
      <c r="GW37" s="34"/>
      <c r="GX37" s="34"/>
      <c r="GY37" s="74"/>
      <c r="GZ37" s="34"/>
      <c r="HA37" s="34"/>
      <c r="HB37" s="34"/>
      <c r="HC37" s="34"/>
      <c r="HD37" s="34"/>
      <c r="HE37" s="34"/>
      <c r="HF37" s="34"/>
      <c r="HG37" s="34"/>
      <c r="HH37" s="34"/>
      <c r="HI37" s="34"/>
      <c r="HJ37" s="34"/>
      <c r="HK37" s="34"/>
      <c r="HL37" s="34"/>
      <c r="HM37" s="34"/>
      <c r="HN37" s="34"/>
      <c r="HO37" s="34"/>
      <c r="HP37" s="34"/>
      <c r="HQ37" s="34"/>
      <c r="HR37" s="34"/>
      <c r="HS37" s="34"/>
      <c r="HT37" s="74"/>
      <c r="HU37" s="34"/>
      <c r="HV37" s="34"/>
      <c r="HW37" s="34"/>
      <c r="HX37" s="34"/>
      <c r="HY37" s="34"/>
    </row>
    <row r="38" spans="1:233" ht="19.5" x14ac:dyDescent="0.2">
      <c r="A38" s="81">
        <v>1.4</v>
      </c>
      <c r="B38" s="82" t="s">
        <v>87</v>
      </c>
      <c r="C38" s="83" t="s">
        <v>46</v>
      </c>
      <c r="D38" s="71">
        <v>45773</v>
      </c>
      <c r="E38" s="85">
        <f>IF(ISBLANK(D38)," - ",IF(F38=0,D38,D38+F38-1))</f>
        <v>45927</v>
      </c>
      <c r="F38" s="91">
        <v>155</v>
      </c>
      <c r="G38" s="41">
        <v>0.75</v>
      </c>
      <c r="H38" s="42">
        <f>IF(OR(E38=0,D38=0)," - ",NETWORKDAYS(D38,E38))</f>
        <v>110</v>
      </c>
      <c r="I38" s="43"/>
      <c r="J38" s="34"/>
      <c r="K38" s="34"/>
      <c r="L38" s="34"/>
      <c r="M38" s="34"/>
      <c r="N38" s="34"/>
      <c r="O38" s="34"/>
      <c r="P38" s="34"/>
      <c r="Q38" s="34"/>
      <c r="R38" s="34"/>
      <c r="S38" s="34"/>
      <c r="T38" s="36"/>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74"/>
      <c r="DE38" s="34"/>
      <c r="DF38" s="34"/>
      <c r="DG38" s="34"/>
      <c r="DH38" s="34"/>
      <c r="DI38" s="34"/>
      <c r="DJ38" s="34"/>
      <c r="DK38" s="34"/>
      <c r="DL38" s="34"/>
      <c r="DM38" s="34"/>
      <c r="DN38" s="34"/>
      <c r="DO38" s="34"/>
      <c r="DP38" s="34"/>
      <c r="DQ38" s="34"/>
      <c r="DR38" s="34"/>
      <c r="DS38" s="34"/>
      <c r="DT38" s="34"/>
      <c r="DU38" s="34"/>
      <c r="DV38" s="34"/>
      <c r="DW38" s="34"/>
      <c r="DX38" s="34"/>
      <c r="DY38" s="74"/>
      <c r="DZ38" s="34"/>
      <c r="EA38" s="34"/>
      <c r="EB38" s="34"/>
      <c r="EC38" s="34"/>
      <c r="ED38" s="34"/>
      <c r="EE38" s="34"/>
      <c r="EF38" s="34"/>
      <c r="EG38" s="34"/>
      <c r="EH38" s="34"/>
      <c r="EI38" s="34"/>
      <c r="EJ38" s="34"/>
      <c r="EK38" s="34"/>
      <c r="EL38" s="34"/>
      <c r="EM38" s="34"/>
      <c r="EN38" s="34"/>
      <c r="EO38" s="34"/>
      <c r="EP38" s="34"/>
      <c r="EQ38" s="34"/>
      <c r="ER38" s="34"/>
      <c r="ES38" s="34"/>
      <c r="ET38" s="74"/>
      <c r="EU38" s="34"/>
      <c r="EV38" s="34"/>
      <c r="EW38" s="34"/>
      <c r="EX38" s="34"/>
      <c r="EY38" s="34"/>
      <c r="EZ38" s="34"/>
      <c r="FA38" s="34"/>
      <c r="FB38" s="34"/>
      <c r="FC38" s="34"/>
      <c r="FD38" s="34"/>
      <c r="FE38" s="34"/>
      <c r="FF38" s="34"/>
      <c r="FG38" s="34"/>
      <c r="FH38" s="34"/>
      <c r="FI38" s="34"/>
      <c r="FJ38" s="34"/>
      <c r="FK38" s="34"/>
      <c r="FL38" s="74"/>
      <c r="FM38" s="34"/>
      <c r="FN38" s="34"/>
      <c r="FO38" s="34"/>
      <c r="FP38" s="34"/>
      <c r="FQ38" s="34"/>
      <c r="FR38" s="34"/>
      <c r="FS38" s="34"/>
      <c r="FT38" s="34"/>
      <c r="FU38" s="34"/>
      <c r="FV38" s="34"/>
      <c r="FW38" s="34"/>
      <c r="FX38" s="34"/>
      <c r="FY38" s="34"/>
      <c r="FZ38" s="34"/>
      <c r="GA38" s="34"/>
      <c r="GB38" s="34"/>
      <c r="GC38" s="34"/>
      <c r="GD38" s="34"/>
      <c r="GE38" s="34"/>
      <c r="GF38" s="34"/>
      <c r="GG38" s="74"/>
      <c r="GH38" s="34"/>
      <c r="GI38" s="34"/>
      <c r="GJ38" s="34"/>
      <c r="GK38" s="34"/>
      <c r="GL38" s="34"/>
      <c r="GM38" s="34"/>
      <c r="GN38" s="34"/>
      <c r="GO38" s="34"/>
      <c r="GP38" s="34"/>
      <c r="GQ38" s="34"/>
      <c r="GR38" s="34"/>
      <c r="GS38" s="34"/>
      <c r="GT38" s="34"/>
      <c r="GU38" s="34"/>
      <c r="GV38" s="34"/>
      <c r="GW38" s="34"/>
      <c r="GX38" s="34"/>
      <c r="GY38" s="74"/>
      <c r="GZ38" s="34"/>
      <c r="HA38" s="34"/>
      <c r="HB38" s="34"/>
      <c r="HC38" s="34"/>
      <c r="HD38" s="34"/>
      <c r="HE38" s="34"/>
      <c r="HF38" s="34"/>
      <c r="HG38" s="34"/>
      <c r="HH38" s="34"/>
      <c r="HI38" s="34"/>
      <c r="HJ38" s="34"/>
      <c r="HK38" s="34"/>
      <c r="HL38" s="34"/>
      <c r="HM38" s="34"/>
      <c r="HN38" s="34"/>
      <c r="HO38" s="34"/>
      <c r="HP38" s="34"/>
      <c r="HQ38" s="34"/>
      <c r="HR38" s="34"/>
      <c r="HS38" s="34"/>
      <c r="HT38" s="74"/>
      <c r="HU38" s="34"/>
      <c r="HV38" s="34"/>
      <c r="HW38" s="34"/>
      <c r="HX38" s="34"/>
      <c r="HY38" s="34"/>
    </row>
    <row r="39" spans="1:233" ht="19.5" x14ac:dyDescent="0.2">
      <c r="A39" s="34" t="s">
        <v>88</v>
      </c>
      <c r="B39" s="35" t="s">
        <v>89</v>
      </c>
      <c r="C39" s="35" t="s">
        <v>152</v>
      </c>
      <c r="D39" s="90"/>
      <c r="E39" s="85"/>
      <c r="F39" s="91"/>
      <c r="G39" s="41">
        <v>1</v>
      </c>
      <c r="H39" s="42" t="str">
        <f>IF(OR(E39=0,D39=0)," - ",NETWORKDAYS(D39,E39))</f>
        <v xml:space="preserve"> - </v>
      </c>
      <c r="I39" s="43"/>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74"/>
      <c r="DE39" s="34"/>
      <c r="DF39" s="34"/>
      <c r="DG39" s="34"/>
      <c r="DH39" s="34"/>
      <c r="DI39" s="34"/>
      <c r="DJ39" s="34"/>
      <c r="DK39" s="34"/>
      <c r="DL39" s="34"/>
      <c r="DM39" s="34"/>
      <c r="DN39" s="34"/>
      <c r="DO39" s="34"/>
      <c r="DP39" s="34"/>
      <c r="DQ39" s="34"/>
      <c r="DR39" s="34"/>
      <c r="DS39" s="34"/>
      <c r="DT39" s="34"/>
      <c r="DU39" s="34"/>
      <c r="DV39" s="34"/>
      <c r="DW39" s="34"/>
      <c r="DX39" s="34"/>
      <c r="DY39" s="74"/>
      <c r="DZ39" s="34"/>
      <c r="EA39" s="34"/>
      <c r="EB39" s="34"/>
      <c r="EC39" s="34"/>
      <c r="ED39" s="34"/>
      <c r="EE39" s="34"/>
      <c r="EF39" s="34"/>
      <c r="EG39" s="34"/>
      <c r="EH39" s="34"/>
      <c r="EI39" s="34"/>
      <c r="EJ39" s="34"/>
      <c r="EK39" s="34"/>
      <c r="EL39" s="34"/>
      <c r="EM39" s="34"/>
      <c r="EN39" s="34"/>
      <c r="EO39" s="34"/>
      <c r="EP39" s="34"/>
      <c r="EQ39" s="34"/>
      <c r="ER39" s="34"/>
      <c r="ES39" s="34"/>
      <c r="ET39" s="74"/>
      <c r="EU39" s="34"/>
      <c r="EV39" s="34"/>
      <c r="EW39" s="34"/>
      <c r="EX39" s="34"/>
      <c r="EY39" s="34"/>
      <c r="EZ39" s="34"/>
      <c r="FA39" s="34"/>
      <c r="FB39" s="34"/>
      <c r="FC39" s="34"/>
      <c r="FD39" s="34"/>
      <c r="FE39" s="34"/>
      <c r="FF39" s="34"/>
      <c r="FG39" s="34"/>
      <c r="FH39" s="34"/>
      <c r="FI39" s="34"/>
      <c r="FJ39" s="34"/>
      <c r="FK39" s="34"/>
      <c r="FL39" s="74"/>
      <c r="FM39" s="34"/>
      <c r="FN39" s="34"/>
      <c r="FO39" s="34"/>
      <c r="FP39" s="34"/>
      <c r="FQ39" s="34"/>
      <c r="FR39" s="34"/>
      <c r="FS39" s="34"/>
      <c r="FT39" s="34"/>
      <c r="FU39" s="34"/>
      <c r="FV39" s="34"/>
      <c r="FW39" s="34"/>
      <c r="FX39" s="34"/>
      <c r="FY39" s="34"/>
      <c r="FZ39" s="34"/>
      <c r="GA39" s="34"/>
      <c r="GB39" s="34"/>
      <c r="GC39" s="34"/>
      <c r="GD39" s="34"/>
      <c r="GE39" s="34"/>
      <c r="GF39" s="34"/>
      <c r="GG39" s="74"/>
      <c r="GH39" s="34"/>
      <c r="GI39" s="34"/>
      <c r="GJ39" s="34"/>
      <c r="GK39" s="34"/>
      <c r="GL39" s="34"/>
      <c r="GM39" s="34"/>
      <c r="GN39" s="34"/>
      <c r="GO39" s="34"/>
      <c r="GP39" s="34"/>
      <c r="GQ39" s="34"/>
      <c r="GR39" s="34"/>
      <c r="GS39" s="34"/>
      <c r="GT39" s="34"/>
      <c r="GU39" s="34"/>
      <c r="GV39" s="34"/>
      <c r="GW39" s="34"/>
      <c r="GX39" s="34"/>
      <c r="GY39" s="74"/>
      <c r="GZ39" s="34"/>
      <c r="HA39" s="34"/>
      <c r="HB39" s="34"/>
      <c r="HC39" s="34"/>
      <c r="HD39" s="34"/>
      <c r="HE39" s="34"/>
      <c r="HF39" s="34"/>
      <c r="HG39" s="34"/>
      <c r="HH39" s="34"/>
      <c r="HI39" s="34"/>
      <c r="HJ39" s="34"/>
      <c r="HK39" s="34"/>
      <c r="HL39" s="34"/>
      <c r="HM39" s="34"/>
      <c r="HN39" s="34"/>
      <c r="HO39" s="34"/>
      <c r="HP39" s="34"/>
      <c r="HQ39" s="34"/>
      <c r="HR39" s="34"/>
      <c r="HS39" s="34"/>
      <c r="HT39" s="74"/>
      <c r="HU39" s="34"/>
      <c r="HV39" s="34"/>
      <c r="HW39" s="34"/>
      <c r="HX39" s="34"/>
      <c r="HY39" s="34"/>
    </row>
    <row r="40" spans="1:233" ht="19.5" x14ac:dyDescent="0.2">
      <c r="A40" s="34" t="s">
        <v>90</v>
      </c>
      <c r="B40" s="35" t="s">
        <v>91</v>
      </c>
      <c r="C40" s="35" t="s">
        <v>152</v>
      </c>
      <c r="D40" s="90"/>
      <c r="E40" s="85"/>
      <c r="F40" s="91"/>
      <c r="G40" s="41">
        <v>0.9</v>
      </c>
      <c r="H40" s="42" t="str">
        <f t="shared" ref="H40:H59" si="79">IF(OR(E40=0,D40=0)," - ",NETWORKDAYS(D40,E40))</f>
        <v xml:space="preserve"> - </v>
      </c>
      <c r="I40" s="43"/>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74"/>
      <c r="DE40" s="34"/>
      <c r="DF40" s="34"/>
      <c r="DG40" s="34"/>
      <c r="DH40" s="34"/>
      <c r="DI40" s="34"/>
      <c r="DJ40" s="34"/>
      <c r="DK40" s="34"/>
      <c r="DL40" s="34"/>
      <c r="DM40" s="34"/>
      <c r="DN40" s="34"/>
      <c r="DO40" s="34"/>
      <c r="DP40" s="34"/>
      <c r="DQ40" s="34"/>
      <c r="DR40" s="34"/>
      <c r="DS40" s="34"/>
      <c r="DT40" s="34"/>
      <c r="DU40" s="34"/>
      <c r="DV40" s="34"/>
      <c r="DW40" s="34"/>
      <c r="DX40" s="34"/>
      <c r="DY40" s="74"/>
      <c r="DZ40" s="34"/>
      <c r="EA40" s="34"/>
      <c r="EB40" s="34"/>
      <c r="EC40" s="34"/>
      <c r="ED40" s="34"/>
      <c r="EE40" s="34"/>
      <c r="EF40" s="34"/>
      <c r="EG40" s="34"/>
      <c r="EH40" s="34"/>
      <c r="EI40" s="34"/>
      <c r="EJ40" s="34"/>
      <c r="EK40" s="34"/>
      <c r="EL40" s="34"/>
      <c r="EM40" s="34"/>
      <c r="EN40" s="34"/>
      <c r="EO40" s="34"/>
      <c r="EP40" s="34"/>
      <c r="EQ40" s="34"/>
      <c r="ER40" s="34"/>
      <c r="ES40" s="34"/>
      <c r="ET40" s="74"/>
      <c r="EU40" s="34"/>
      <c r="EV40" s="34"/>
      <c r="EW40" s="34"/>
      <c r="EX40" s="34"/>
      <c r="EY40" s="34"/>
      <c r="EZ40" s="34"/>
      <c r="FA40" s="34"/>
      <c r="FB40" s="34"/>
      <c r="FC40" s="34"/>
      <c r="FD40" s="34"/>
      <c r="FE40" s="34"/>
      <c r="FF40" s="34"/>
      <c r="FG40" s="34"/>
      <c r="FH40" s="34"/>
      <c r="FI40" s="34"/>
      <c r="FJ40" s="34"/>
      <c r="FK40" s="34"/>
      <c r="FL40" s="74"/>
      <c r="FM40" s="34"/>
      <c r="FN40" s="34"/>
      <c r="FO40" s="34"/>
      <c r="FP40" s="34"/>
      <c r="FQ40" s="34"/>
      <c r="FR40" s="34"/>
      <c r="FS40" s="34"/>
      <c r="FT40" s="34"/>
      <c r="FU40" s="34"/>
      <c r="FV40" s="34"/>
      <c r="FW40" s="34"/>
      <c r="FX40" s="34"/>
      <c r="FY40" s="34"/>
      <c r="FZ40" s="34"/>
      <c r="GA40" s="34"/>
      <c r="GB40" s="34"/>
      <c r="GC40" s="34"/>
      <c r="GD40" s="34"/>
      <c r="GE40" s="34"/>
      <c r="GF40" s="34"/>
      <c r="GG40" s="74"/>
      <c r="GH40" s="34"/>
      <c r="GI40" s="34"/>
      <c r="GJ40" s="34"/>
      <c r="GK40" s="34"/>
      <c r="GL40" s="34"/>
      <c r="GM40" s="34"/>
      <c r="GN40" s="34"/>
      <c r="GO40" s="34"/>
      <c r="GP40" s="34"/>
      <c r="GQ40" s="34"/>
      <c r="GR40" s="34"/>
      <c r="GS40" s="34"/>
      <c r="GT40" s="34"/>
      <c r="GU40" s="34"/>
      <c r="GV40" s="34"/>
      <c r="GW40" s="34"/>
      <c r="GX40" s="34"/>
      <c r="GY40" s="74"/>
      <c r="GZ40" s="34"/>
      <c r="HA40" s="34"/>
      <c r="HB40" s="34"/>
      <c r="HC40" s="34"/>
      <c r="HD40" s="34"/>
      <c r="HE40" s="34"/>
      <c r="HF40" s="34"/>
      <c r="HG40" s="34"/>
      <c r="HH40" s="34"/>
      <c r="HI40" s="34"/>
      <c r="HJ40" s="34"/>
      <c r="HK40" s="34"/>
      <c r="HL40" s="34"/>
      <c r="HM40" s="34"/>
      <c r="HN40" s="34"/>
      <c r="HO40" s="34"/>
      <c r="HP40" s="34"/>
      <c r="HQ40" s="34"/>
      <c r="HR40" s="34"/>
      <c r="HS40" s="34"/>
      <c r="HT40" s="74"/>
      <c r="HU40" s="34"/>
      <c r="HV40" s="34"/>
      <c r="HW40" s="34"/>
      <c r="HX40" s="34"/>
      <c r="HY40" s="34"/>
    </row>
    <row r="41" spans="1:233" ht="19.5" x14ac:dyDescent="0.2">
      <c r="A41" s="34" t="s">
        <v>92</v>
      </c>
      <c r="B41" s="35" t="s">
        <v>93</v>
      </c>
      <c r="C41" s="35" t="s">
        <v>152</v>
      </c>
      <c r="D41" s="90"/>
      <c r="E41" s="85"/>
      <c r="F41" s="91"/>
      <c r="G41" s="41">
        <v>0.9</v>
      </c>
      <c r="H41" s="42" t="str">
        <f t="shared" si="79"/>
        <v xml:space="preserve"> - </v>
      </c>
      <c r="I41" s="43"/>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74"/>
      <c r="DE41" s="34"/>
      <c r="DF41" s="34"/>
      <c r="DG41" s="34"/>
      <c r="DH41" s="34"/>
      <c r="DI41" s="34"/>
      <c r="DJ41" s="34"/>
      <c r="DK41" s="34"/>
      <c r="DL41" s="34"/>
      <c r="DM41" s="34"/>
      <c r="DN41" s="34"/>
      <c r="DO41" s="34"/>
      <c r="DP41" s="34"/>
      <c r="DQ41" s="34"/>
      <c r="DR41" s="34"/>
      <c r="DS41" s="34"/>
      <c r="DT41" s="34"/>
      <c r="DU41" s="34"/>
      <c r="DV41" s="34"/>
      <c r="DW41" s="34"/>
      <c r="DX41" s="34"/>
      <c r="DY41" s="74"/>
      <c r="DZ41" s="34"/>
      <c r="EA41" s="34"/>
      <c r="EB41" s="34"/>
      <c r="EC41" s="34"/>
      <c r="ED41" s="34"/>
      <c r="EE41" s="34"/>
      <c r="EF41" s="34"/>
      <c r="EG41" s="34"/>
      <c r="EH41" s="34"/>
      <c r="EI41" s="34"/>
      <c r="EJ41" s="34"/>
      <c r="EK41" s="34"/>
      <c r="EL41" s="34"/>
      <c r="EM41" s="34"/>
      <c r="EN41" s="34"/>
      <c r="EO41" s="34"/>
      <c r="EP41" s="34"/>
      <c r="EQ41" s="34"/>
      <c r="ER41" s="34"/>
      <c r="ES41" s="34"/>
      <c r="ET41" s="74"/>
      <c r="EU41" s="34"/>
      <c r="EV41" s="34"/>
      <c r="EW41" s="34"/>
      <c r="EX41" s="34"/>
      <c r="EY41" s="34"/>
      <c r="EZ41" s="34"/>
      <c r="FA41" s="34"/>
      <c r="FB41" s="34"/>
      <c r="FC41" s="34"/>
      <c r="FD41" s="34"/>
      <c r="FE41" s="34"/>
      <c r="FF41" s="34"/>
      <c r="FG41" s="34"/>
      <c r="FH41" s="34"/>
      <c r="FI41" s="34"/>
      <c r="FJ41" s="34"/>
      <c r="FK41" s="34"/>
      <c r="FL41" s="74"/>
      <c r="FM41" s="34"/>
      <c r="FN41" s="34"/>
      <c r="FO41" s="34"/>
      <c r="FP41" s="34"/>
      <c r="FQ41" s="34"/>
      <c r="FR41" s="34"/>
      <c r="FS41" s="34"/>
      <c r="FT41" s="34"/>
      <c r="FU41" s="34"/>
      <c r="FV41" s="34"/>
      <c r="FW41" s="34"/>
      <c r="FX41" s="34"/>
      <c r="FY41" s="34"/>
      <c r="FZ41" s="34"/>
      <c r="GA41" s="34"/>
      <c r="GB41" s="34"/>
      <c r="GC41" s="34"/>
      <c r="GD41" s="34"/>
      <c r="GE41" s="34"/>
      <c r="GF41" s="34"/>
      <c r="GG41" s="74"/>
      <c r="GH41" s="34"/>
      <c r="GI41" s="34"/>
      <c r="GJ41" s="34"/>
      <c r="GK41" s="34"/>
      <c r="GL41" s="34"/>
      <c r="GM41" s="34"/>
      <c r="GN41" s="34"/>
      <c r="GO41" s="34"/>
      <c r="GP41" s="34"/>
      <c r="GQ41" s="34"/>
      <c r="GR41" s="34"/>
      <c r="GS41" s="34"/>
      <c r="GT41" s="34"/>
      <c r="GU41" s="34"/>
      <c r="GV41" s="34"/>
      <c r="GW41" s="34"/>
      <c r="GX41" s="34"/>
      <c r="GY41" s="74"/>
      <c r="GZ41" s="34"/>
      <c r="HA41" s="34"/>
      <c r="HB41" s="34"/>
      <c r="HC41" s="34"/>
      <c r="HD41" s="34"/>
      <c r="HE41" s="34"/>
      <c r="HF41" s="34"/>
      <c r="HG41" s="34"/>
      <c r="HH41" s="34"/>
      <c r="HI41" s="34"/>
      <c r="HJ41" s="34"/>
      <c r="HK41" s="34"/>
      <c r="HL41" s="34"/>
      <c r="HM41" s="34"/>
      <c r="HN41" s="34"/>
      <c r="HO41" s="34"/>
      <c r="HP41" s="34"/>
      <c r="HQ41" s="34"/>
      <c r="HR41" s="34"/>
      <c r="HS41" s="34"/>
      <c r="HT41" s="74"/>
      <c r="HU41" s="34"/>
      <c r="HV41" s="34"/>
      <c r="HW41" s="34"/>
      <c r="HX41" s="34"/>
      <c r="HY41" s="34"/>
    </row>
    <row r="42" spans="1:233" ht="19.5" x14ac:dyDescent="0.2">
      <c r="A42" s="34" t="s">
        <v>94</v>
      </c>
      <c r="B42" s="35" t="s">
        <v>95</v>
      </c>
      <c r="C42" s="35" t="s">
        <v>152</v>
      </c>
      <c r="D42" s="90"/>
      <c r="E42" s="85"/>
      <c r="F42" s="91"/>
      <c r="G42" s="41">
        <v>0.95</v>
      </c>
      <c r="H42" s="42" t="str">
        <f t="shared" si="79"/>
        <v xml:space="preserve"> - </v>
      </c>
      <c r="I42" s="43"/>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74"/>
      <c r="DE42" s="34"/>
      <c r="DF42" s="34"/>
      <c r="DG42" s="34"/>
      <c r="DH42" s="34"/>
      <c r="DI42" s="34"/>
      <c r="DJ42" s="34"/>
      <c r="DK42" s="34"/>
      <c r="DL42" s="34"/>
      <c r="DM42" s="34"/>
      <c r="DN42" s="34"/>
      <c r="DO42" s="34"/>
      <c r="DP42" s="34"/>
      <c r="DQ42" s="34"/>
      <c r="DR42" s="34"/>
      <c r="DS42" s="34"/>
      <c r="DT42" s="34"/>
      <c r="DU42" s="34"/>
      <c r="DV42" s="34"/>
      <c r="DW42" s="34"/>
      <c r="DX42" s="34"/>
      <c r="DY42" s="74"/>
      <c r="DZ42" s="34"/>
      <c r="EA42" s="34"/>
      <c r="EB42" s="34"/>
      <c r="EC42" s="34"/>
      <c r="ED42" s="34"/>
      <c r="EE42" s="34"/>
      <c r="EF42" s="34"/>
      <c r="EG42" s="34"/>
      <c r="EH42" s="34"/>
      <c r="EI42" s="34"/>
      <c r="EJ42" s="34"/>
      <c r="EK42" s="34"/>
      <c r="EL42" s="34"/>
      <c r="EM42" s="34"/>
      <c r="EN42" s="34"/>
      <c r="EO42" s="34"/>
      <c r="EP42" s="34"/>
      <c r="EQ42" s="34"/>
      <c r="ER42" s="34"/>
      <c r="ES42" s="34"/>
      <c r="ET42" s="74"/>
      <c r="EU42" s="34"/>
      <c r="EV42" s="34"/>
      <c r="EW42" s="34"/>
      <c r="EX42" s="34"/>
      <c r="EY42" s="34"/>
      <c r="EZ42" s="34"/>
      <c r="FA42" s="34"/>
      <c r="FB42" s="34"/>
      <c r="FC42" s="34"/>
      <c r="FD42" s="34"/>
      <c r="FE42" s="34"/>
      <c r="FF42" s="34"/>
      <c r="FG42" s="34"/>
      <c r="FH42" s="34"/>
      <c r="FI42" s="34"/>
      <c r="FJ42" s="34"/>
      <c r="FK42" s="34"/>
      <c r="FL42" s="74"/>
      <c r="FM42" s="34"/>
      <c r="FN42" s="34"/>
      <c r="FO42" s="34"/>
      <c r="FP42" s="34"/>
      <c r="FQ42" s="34"/>
      <c r="FR42" s="34"/>
      <c r="FS42" s="34"/>
      <c r="FT42" s="34"/>
      <c r="FU42" s="34"/>
      <c r="FV42" s="34"/>
      <c r="FW42" s="34"/>
      <c r="FX42" s="34"/>
      <c r="FY42" s="34"/>
      <c r="FZ42" s="34"/>
      <c r="GA42" s="34"/>
      <c r="GB42" s="34"/>
      <c r="GC42" s="34"/>
      <c r="GD42" s="34"/>
      <c r="GE42" s="34"/>
      <c r="GF42" s="34"/>
      <c r="GG42" s="74"/>
      <c r="GH42" s="34"/>
      <c r="GI42" s="34"/>
      <c r="GJ42" s="34"/>
      <c r="GK42" s="34"/>
      <c r="GL42" s="34"/>
      <c r="GM42" s="34"/>
      <c r="GN42" s="34"/>
      <c r="GO42" s="34"/>
      <c r="GP42" s="34"/>
      <c r="GQ42" s="34"/>
      <c r="GR42" s="34"/>
      <c r="GS42" s="34"/>
      <c r="GT42" s="34"/>
      <c r="GU42" s="34"/>
      <c r="GV42" s="34"/>
      <c r="GW42" s="34"/>
      <c r="GX42" s="34"/>
      <c r="GY42" s="74"/>
      <c r="GZ42" s="34"/>
      <c r="HA42" s="34"/>
      <c r="HB42" s="34"/>
      <c r="HC42" s="34"/>
      <c r="HD42" s="34"/>
      <c r="HE42" s="34"/>
      <c r="HF42" s="34"/>
      <c r="HG42" s="34"/>
      <c r="HH42" s="34"/>
      <c r="HI42" s="34"/>
      <c r="HJ42" s="34"/>
      <c r="HK42" s="34"/>
      <c r="HL42" s="34"/>
      <c r="HM42" s="34"/>
      <c r="HN42" s="34"/>
      <c r="HO42" s="34"/>
      <c r="HP42" s="34"/>
      <c r="HQ42" s="34"/>
      <c r="HR42" s="34"/>
      <c r="HS42" s="34"/>
      <c r="HT42" s="74"/>
      <c r="HU42" s="34"/>
      <c r="HV42" s="34"/>
      <c r="HW42" s="34"/>
      <c r="HX42" s="34"/>
      <c r="HY42" s="34"/>
    </row>
    <row r="43" spans="1:233" ht="19.5" x14ac:dyDescent="0.2">
      <c r="A43" s="34" t="s">
        <v>96</v>
      </c>
      <c r="B43" s="35" t="s">
        <v>142</v>
      </c>
      <c r="C43" s="35" t="s">
        <v>152</v>
      </c>
      <c r="D43" s="90"/>
      <c r="E43" s="85"/>
      <c r="F43" s="91"/>
      <c r="G43" s="41">
        <v>0.95</v>
      </c>
      <c r="H43" s="42" t="str">
        <f t="shared" si="79"/>
        <v xml:space="preserve"> - </v>
      </c>
      <c r="I43" s="43"/>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74"/>
      <c r="DE43" s="34"/>
      <c r="DF43" s="34"/>
      <c r="DG43" s="34"/>
      <c r="DH43" s="34"/>
      <c r="DI43" s="34"/>
      <c r="DJ43" s="34"/>
      <c r="DK43" s="34"/>
      <c r="DL43" s="34"/>
      <c r="DM43" s="34"/>
      <c r="DN43" s="34"/>
      <c r="DO43" s="34"/>
      <c r="DP43" s="34"/>
      <c r="DQ43" s="34"/>
      <c r="DR43" s="34"/>
      <c r="DS43" s="34"/>
      <c r="DT43" s="34"/>
      <c r="DU43" s="34"/>
      <c r="DV43" s="34"/>
      <c r="DW43" s="34"/>
      <c r="DX43" s="34"/>
      <c r="DY43" s="74"/>
      <c r="DZ43" s="34"/>
      <c r="EA43" s="34"/>
      <c r="EB43" s="34"/>
      <c r="EC43" s="34"/>
      <c r="ED43" s="34"/>
      <c r="EE43" s="34"/>
      <c r="EF43" s="34"/>
      <c r="EG43" s="34"/>
      <c r="EH43" s="34"/>
      <c r="EI43" s="34"/>
      <c r="EJ43" s="34"/>
      <c r="EK43" s="34"/>
      <c r="EL43" s="34"/>
      <c r="EM43" s="34"/>
      <c r="EN43" s="34"/>
      <c r="EO43" s="34"/>
      <c r="EP43" s="34"/>
      <c r="EQ43" s="34"/>
      <c r="ER43" s="34"/>
      <c r="ES43" s="34"/>
      <c r="ET43" s="74"/>
      <c r="EU43" s="34"/>
      <c r="EV43" s="34"/>
      <c r="EW43" s="34"/>
      <c r="EX43" s="34"/>
      <c r="EY43" s="34"/>
      <c r="EZ43" s="34"/>
      <c r="FA43" s="34"/>
      <c r="FB43" s="34"/>
      <c r="FC43" s="34"/>
      <c r="FD43" s="34"/>
      <c r="FE43" s="34"/>
      <c r="FF43" s="34"/>
      <c r="FG43" s="34"/>
      <c r="FH43" s="34"/>
      <c r="FI43" s="34"/>
      <c r="FJ43" s="34"/>
      <c r="FK43" s="34"/>
      <c r="FL43" s="74"/>
      <c r="FM43" s="34"/>
      <c r="FN43" s="34"/>
      <c r="FO43" s="34"/>
      <c r="FP43" s="34"/>
      <c r="FQ43" s="34"/>
      <c r="FR43" s="34"/>
      <c r="FS43" s="34"/>
      <c r="FT43" s="34"/>
      <c r="FU43" s="34"/>
      <c r="FV43" s="34"/>
      <c r="FW43" s="34"/>
      <c r="FX43" s="34"/>
      <c r="FY43" s="34"/>
      <c r="FZ43" s="34"/>
      <c r="GA43" s="34"/>
      <c r="GB43" s="34"/>
      <c r="GC43" s="34"/>
      <c r="GD43" s="34"/>
      <c r="GE43" s="34"/>
      <c r="GF43" s="34"/>
      <c r="GG43" s="74"/>
      <c r="GH43" s="34"/>
      <c r="GI43" s="34"/>
      <c r="GJ43" s="34"/>
      <c r="GK43" s="34"/>
      <c r="GL43" s="34"/>
      <c r="GM43" s="34"/>
      <c r="GN43" s="34"/>
      <c r="GO43" s="34"/>
      <c r="GP43" s="34"/>
      <c r="GQ43" s="34"/>
      <c r="GR43" s="34"/>
      <c r="GS43" s="34"/>
      <c r="GT43" s="34"/>
      <c r="GU43" s="34"/>
      <c r="GV43" s="34"/>
      <c r="GW43" s="34"/>
      <c r="GX43" s="34"/>
      <c r="GY43" s="74"/>
      <c r="GZ43" s="34"/>
      <c r="HA43" s="34"/>
      <c r="HB43" s="34"/>
      <c r="HC43" s="34"/>
      <c r="HD43" s="34"/>
      <c r="HE43" s="34"/>
      <c r="HF43" s="34"/>
      <c r="HG43" s="34"/>
      <c r="HH43" s="34"/>
      <c r="HI43" s="34"/>
      <c r="HJ43" s="34"/>
      <c r="HK43" s="34"/>
      <c r="HL43" s="34"/>
      <c r="HM43" s="34"/>
      <c r="HN43" s="34"/>
      <c r="HO43" s="34"/>
      <c r="HP43" s="34"/>
      <c r="HQ43" s="34"/>
      <c r="HR43" s="34"/>
      <c r="HS43" s="34"/>
      <c r="HT43" s="74"/>
      <c r="HU43" s="34"/>
      <c r="HV43" s="34"/>
      <c r="HW43" s="34"/>
      <c r="HX43" s="34"/>
      <c r="HY43" s="34"/>
    </row>
    <row r="44" spans="1:233" ht="19.5" x14ac:dyDescent="0.2">
      <c r="A44" s="34" t="s">
        <v>97</v>
      </c>
      <c r="B44" s="35" t="s">
        <v>143</v>
      </c>
      <c r="C44" s="35" t="s">
        <v>152</v>
      </c>
      <c r="D44" s="90"/>
      <c r="E44" s="85"/>
      <c r="F44" s="91"/>
      <c r="G44" s="41">
        <v>0.1</v>
      </c>
      <c r="H44" s="42" t="str">
        <f t="shared" si="79"/>
        <v xml:space="preserve"> - </v>
      </c>
      <c r="I44" s="43"/>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74"/>
      <c r="DE44" s="34"/>
      <c r="DF44" s="34"/>
      <c r="DG44" s="34"/>
      <c r="DH44" s="34"/>
      <c r="DI44" s="34"/>
      <c r="DJ44" s="34"/>
      <c r="DK44" s="34"/>
      <c r="DL44" s="34"/>
      <c r="DM44" s="34"/>
      <c r="DN44" s="34"/>
      <c r="DO44" s="34"/>
      <c r="DP44" s="34"/>
      <c r="DQ44" s="34"/>
      <c r="DR44" s="34"/>
      <c r="DS44" s="34"/>
      <c r="DT44" s="34"/>
      <c r="DU44" s="34"/>
      <c r="DV44" s="34"/>
      <c r="DW44" s="34"/>
      <c r="DX44" s="34"/>
      <c r="DY44" s="74"/>
      <c r="DZ44" s="34"/>
      <c r="EA44" s="34"/>
      <c r="EB44" s="34"/>
      <c r="EC44" s="34"/>
      <c r="ED44" s="34"/>
      <c r="EE44" s="34"/>
      <c r="EF44" s="34"/>
      <c r="EG44" s="34"/>
      <c r="EH44" s="34"/>
      <c r="EI44" s="34"/>
      <c r="EJ44" s="34"/>
      <c r="EK44" s="34"/>
      <c r="EL44" s="34"/>
      <c r="EM44" s="34"/>
      <c r="EN44" s="34"/>
      <c r="EO44" s="34"/>
      <c r="EP44" s="34"/>
      <c r="EQ44" s="34"/>
      <c r="ER44" s="34"/>
      <c r="ES44" s="34"/>
      <c r="ET44" s="74"/>
      <c r="EU44" s="34"/>
      <c r="EV44" s="34"/>
      <c r="EW44" s="34"/>
      <c r="EX44" s="34"/>
      <c r="EY44" s="34"/>
      <c r="EZ44" s="34"/>
      <c r="FA44" s="34"/>
      <c r="FB44" s="34"/>
      <c r="FC44" s="34"/>
      <c r="FD44" s="34"/>
      <c r="FE44" s="34"/>
      <c r="FF44" s="34"/>
      <c r="FG44" s="34"/>
      <c r="FH44" s="34"/>
      <c r="FI44" s="34"/>
      <c r="FJ44" s="34"/>
      <c r="FK44" s="34"/>
      <c r="FL44" s="74"/>
      <c r="FM44" s="34"/>
      <c r="FN44" s="34"/>
      <c r="FO44" s="34"/>
      <c r="FP44" s="34"/>
      <c r="FQ44" s="34"/>
      <c r="FR44" s="34"/>
      <c r="FS44" s="34"/>
      <c r="FT44" s="34"/>
      <c r="FU44" s="34"/>
      <c r="FV44" s="34"/>
      <c r="FW44" s="34"/>
      <c r="FX44" s="34"/>
      <c r="FY44" s="34"/>
      <c r="FZ44" s="34"/>
      <c r="GA44" s="34"/>
      <c r="GB44" s="34"/>
      <c r="GC44" s="34"/>
      <c r="GD44" s="34"/>
      <c r="GE44" s="34"/>
      <c r="GF44" s="34"/>
      <c r="GG44" s="74"/>
      <c r="GH44" s="34"/>
      <c r="GI44" s="34"/>
      <c r="GJ44" s="34"/>
      <c r="GK44" s="34"/>
      <c r="GL44" s="34"/>
      <c r="GM44" s="34"/>
      <c r="GN44" s="34"/>
      <c r="GO44" s="34"/>
      <c r="GP44" s="34"/>
      <c r="GQ44" s="34"/>
      <c r="GR44" s="34"/>
      <c r="GS44" s="34"/>
      <c r="GT44" s="34"/>
      <c r="GU44" s="34"/>
      <c r="GV44" s="34"/>
      <c r="GW44" s="34"/>
      <c r="GX44" s="34"/>
      <c r="GY44" s="74"/>
      <c r="GZ44" s="34"/>
      <c r="HA44" s="34"/>
      <c r="HB44" s="34"/>
      <c r="HC44" s="34"/>
      <c r="HD44" s="34"/>
      <c r="HE44" s="34"/>
      <c r="HF44" s="34"/>
      <c r="HG44" s="34"/>
      <c r="HH44" s="34"/>
      <c r="HI44" s="34"/>
      <c r="HJ44" s="34"/>
      <c r="HK44" s="34"/>
      <c r="HL44" s="34"/>
      <c r="HM44" s="34"/>
      <c r="HN44" s="34"/>
      <c r="HO44" s="34"/>
      <c r="HP44" s="34"/>
      <c r="HQ44" s="34"/>
      <c r="HR44" s="34"/>
      <c r="HS44" s="34"/>
      <c r="HT44" s="74"/>
      <c r="HU44" s="34"/>
      <c r="HV44" s="34"/>
      <c r="HW44" s="34"/>
      <c r="HX44" s="34"/>
      <c r="HY44" s="34"/>
    </row>
    <row r="45" spans="1:233" ht="19.5" x14ac:dyDescent="0.2">
      <c r="A45" s="34" t="s">
        <v>98</v>
      </c>
      <c r="B45" s="35" t="s">
        <v>151</v>
      </c>
      <c r="C45" s="35" t="s">
        <v>152</v>
      </c>
      <c r="D45" s="90"/>
      <c r="E45" s="85"/>
      <c r="F45" s="91"/>
      <c r="G45" s="41">
        <v>0.8</v>
      </c>
      <c r="H45" s="42" t="str">
        <f t="shared" ref="H45" si="80">IF(OR(E45=0,D45=0)," - ",NETWORKDAYS(D45,E45))</f>
        <v xml:space="preserve"> - </v>
      </c>
      <c r="I45" s="43"/>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74"/>
      <c r="DE45" s="34"/>
      <c r="DF45" s="34"/>
      <c r="DG45" s="34"/>
      <c r="DH45" s="34"/>
      <c r="DI45" s="34"/>
      <c r="DJ45" s="34"/>
      <c r="DK45" s="34"/>
      <c r="DL45" s="34"/>
      <c r="DM45" s="34"/>
      <c r="DN45" s="34"/>
      <c r="DO45" s="34"/>
      <c r="DP45" s="34"/>
      <c r="DQ45" s="34"/>
      <c r="DR45" s="34"/>
      <c r="DS45" s="34"/>
      <c r="DT45" s="34"/>
      <c r="DU45" s="34"/>
      <c r="DV45" s="34"/>
      <c r="DW45" s="34"/>
      <c r="DX45" s="34"/>
      <c r="DY45" s="74"/>
      <c r="DZ45" s="34"/>
      <c r="EA45" s="34"/>
      <c r="EB45" s="34"/>
      <c r="EC45" s="34"/>
      <c r="ED45" s="34"/>
      <c r="EE45" s="34"/>
      <c r="EF45" s="34"/>
      <c r="EG45" s="34"/>
      <c r="EH45" s="34"/>
      <c r="EI45" s="34"/>
      <c r="EJ45" s="34"/>
      <c r="EK45" s="34"/>
      <c r="EL45" s="34"/>
      <c r="EM45" s="34"/>
      <c r="EN45" s="34"/>
      <c r="EO45" s="34"/>
      <c r="EP45" s="34"/>
      <c r="EQ45" s="34"/>
      <c r="ER45" s="34"/>
      <c r="ES45" s="34"/>
      <c r="ET45" s="74"/>
      <c r="EU45" s="34"/>
      <c r="EV45" s="34"/>
      <c r="EW45" s="34"/>
      <c r="EX45" s="34"/>
      <c r="EY45" s="34"/>
      <c r="EZ45" s="34"/>
      <c r="FA45" s="34"/>
      <c r="FB45" s="34"/>
      <c r="FC45" s="34"/>
      <c r="FD45" s="34"/>
      <c r="FE45" s="34"/>
      <c r="FF45" s="34"/>
      <c r="FG45" s="34"/>
      <c r="FH45" s="34"/>
      <c r="FI45" s="34"/>
      <c r="FJ45" s="34"/>
      <c r="FK45" s="34"/>
      <c r="FL45" s="74"/>
      <c r="FM45" s="34"/>
      <c r="FN45" s="34"/>
      <c r="FO45" s="34"/>
      <c r="FP45" s="34"/>
      <c r="FQ45" s="34"/>
      <c r="FR45" s="34"/>
      <c r="FS45" s="34"/>
      <c r="FT45" s="34"/>
      <c r="FU45" s="34"/>
      <c r="FV45" s="34"/>
      <c r="FW45" s="34"/>
      <c r="FX45" s="34"/>
      <c r="FY45" s="34"/>
      <c r="FZ45" s="34"/>
      <c r="GA45" s="34"/>
      <c r="GB45" s="34"/>
      <c r="GC45" s="34"/>
      <c r="GD45" s="34"/>
      <c r="GE45" s="34"/>
      <c r="GF45" s="34"/>
      <c r="GG45" s="74"/>
      <c r="GH45" s="34"/>
      <c r="GI45" s="34"/>
      <c r="GJ45" s="34"/>
      <c r="GK45" s="34"/>
      <c r="GL45" s="34"/>
      <c r="GM45" s="34"/>
      <c r="GN45" s="34"/>
      <c r="GO45" s="34"/>
      <c r="GP45" s="34"/>
      <c r="GQ45" s="34"/>
      <c r="GR45" s="34"/>
      <c r="GS45" s="34"/>
      <c r="GT45" s="34"/>
      <c r="GU45" s="34"/>
      <c r="GV45" s="34"/>
      <c r="GW45" s="34"/>
      <c r="GX45" s="34"/>
      <c r="GY45" s="74"/>
      <c r="GZ45" s="34"/>
      <c r="HA45" s="34"/>
      <c r="HB45" s="34"/>
      <c r="HC45" s="34"/>
      <c r="HD45" s="34"/>
      <c r="HE45" s="34"/>
      <c r="HF45" s="34"/>
      <c r="HG45" s="34"/>
      <c r="HH45" s="34"/>
      <c r="HI45" s="34"/>
      <c r="HJ45" s="34"/>
      <c r="HK45" s="34"/>
      <c r="HL45" s="34"/>
      <c r="HM45" s="34"/>
      <c r="HN45" s="34"/>
      <c r="HO45" s="34"/>
      <c r="HP45" s="34"/>
      <c r="HQ45" s="34"/>
      <c r="HR45" s="34"/>
      <c r="HS45" s="34"/>
      <c r="HT45" s="74"/>
      <c r="HU45" s="34"/>
      <c r="HV45" s="34"/>
      <c r="HW45" s="34"/>
      <c r="HX45" s="34"/>
      <c r="HY45" s="34"/>
    </row>
    <row r="46" spans="1:233" ht="19.5" x14ac:dyDescent="0.2">
      <c r="A46" s="34" t="s">
        <v>100</v>
      </c>
      <c r="B46" s="35" t="s">
        <v>99</v>
      </c>
      <c r="C46" s="35" t="s">
        <v>152</v>
      </c>
      <c r="D46" s="90"/>
      <c r="E46" s="85"/>
      <c r="F46" s="91"/>
      <c r="G46" s="41">
        <v>0.8</v>
      </c>
      <c r="H46" s="42" t="str">
        <f t="shared" si="79"/>
        <v xml:space="preserve"> - </v>
      </c>
      <c r="I46" s="43"/>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74"/>
      <c r="DE46" s="34"/>
      <c r="DF46" s="34"/>
      <c r="DG46" s="34"/>
      <c r="DH46" s="34"/>
      <c r="DI46" s="34"/>
      <c r="DJ46" s="34"/>
      <c r="DK46" s="34"/>
      <c r="DL46" s="34"/>
      <c r="DM46" s="34"/>
      <c r="DN46" s="34"/>
      <c r="DO46" s="34"/>
      <c r="DP46" s="34"/>
      <c r="DQ46" s="34"/>
      <c r="DR46" s="34"/>
      <c r="DS46" s="34"/>
      <c r="DT46" s="34"/>
      <c r="DU46" s="34"/>
      <c r="DV46" s="34"/>
      <c r="DW46" s="34"/>
      <c r="DX46" s="34"/>
      <c r="DY46" s="74"/>
      <c r="DZ46" s="34"/>
      <c r="EA46" s="34"/>
      <c r="EB46" s="34"/>
      <c r="EC46" s="34"/>
      <c r="ED46" s="34"/>
      <c r="EE46" s="34"/>
      <c r="EF46" s="34"/>
      <c r="EG46" s="34"/>
      <c r="EH46" s="34"/>
      <c r="EI46" s="34"/>
      <c r="EJ46" s="34"/>
      <c r="EK46" s="34"/>
      <c r="EL46" s="34"/>
      <c r="EM46" s="34"/>
      <c r="EN46" s="34"/>
      <c r="EO46" s="34"/>
      <c r="EP46" s="34"/>
      <c r="EQ46" s="34"/>
      <c r="ER46" s="34"/>
      <c r="ES46" s="34"/>
      <c r="ET46" s="74"/>
      <c r="EU46" s="34"/>
      <c r="EV46" s="34"/>
      <c r="EW46" s="34"/>
      <c r="EX46" s="34"/>
      <c r="EY46" s="34"/>
      <c r="EZ46" s="34"/>
      <c r="FA46" s="34"/>
      <c r="FB46" s="34"/>
      <c r="FC46" s="34"/>
      <c r="FD46" s="34"/>
      <c r="FE46" s="34"/>
      <c r="FF46" s="34"/>
      <c r="FG46" s="34"/>
      <c r="FH46" s="34"/>
      <c r="FI46" s="34"/>
      <c r="FJ46" s="34"/>
      <c r="FK46" s="34"/>
      <c r="FL46" s="74"/>
      <c r="FM46" s="34"/>
      <c r="FN46" s="34"/>
      <c r="FO46" s="34"/>
      <c r="FP46" s="34"/>
      <c r="FQ46" s="34"/>
      <c r="FR46" s="34"/>
      <c r="FS46" s="34"/>
      <c r="FT46" s="34"/>
      <c r="FU46" s="34"/>
      <c r="FV46" s="34"/>
      <c r="FW46" s="34"/>
      <c r="FX46" s="34"/>
      <c r="FY46" s="34"/>
      <c r="FZ46" s="34"/>
      <c r="GA46" s="34"/>
      <c r="GB46" s="34"/>
      <c r="GC46" s="34"/>
      <c r="GD46" s="34"/>
      <c r="GE46" s="34"/>
      <c r="GF46" s="34"/>
      <c r="GG46" s="74"/>
      <c r="GH46" s="34"/>
      <c r="GI46" s="34"/>
      <c r="GJ46" s="34"/>
      <c r="GK46" s="34"/>
      <c r="GL46" s="34"/>
      <c r="GM46" s="34"/>
      <c r="GN46" s="34"/>
      <c r="GO46" s="34"/>
      <c r="GP46" s="34"/>
      <c r="GQ46" s="34"/>
      <c r="GR46" s="34"/>
      <c r="GS46" s="34"/>
      <c r="GT46" s="34"/>
      <c r="GU46" s="34"/>
      <c r="GV46" s="34"/>
      <c r="GW46" s="34"/>
      <c r="GX46" s="34"/>
      <c r="GY46" s="74"/>
      <c r="GZ46" s="34"/>
      <c r="HA46" s="34"/>
      <c r="HB46" s="34"/>
      <c r="HC46" s="34"/>
      <c r="HD46" s="34"/>
      <c r="HE46" s="34"/>
      <c r="HF46" s="34"/>
      <c r="HG46" s="34"/>
      <c r="HH46" s="34"/>
      <c r="HI46" s="34"/>
      <c r="HJ46" s="34"/>
      <c r="HK46" s="34"/>
      <c r="HL46" s="34"/>
      <c r="HM46" s="34"/>
      <c r="HN46" s="34"/>
      <c r="HO46" s="34"/>
      <c r="HP46" s="34"/>
      <c r="HQ46" s="34"/>
      <c r="HR46" s="34"/>
      <c r="HS46" s="34"/>
      <c r="HT46" s="74"/>
      <c r="HU46" s="34"/>
      <c r="HV46" s="34"/>
      <c r="HW46" s="34"/>
      <c r="HX46" s="34"/>
      <c r="HY46" s="34"/>
    </row>
    <row r="47" spans="1:233" ht="19.5" x14ac:dyDescent="0.2">
      <c r="A47" s="34" t="s">
        <v>101</v>
      </c>
      <c r="B47" s="35" t="s">
        <v>145</v>
      </c>
      <c r="C47" s="35" t="s">
        <v>152</v>
      </c>
      <c r="D47" s="90"/>
      <c r="E47" s="85"/>
      <c r="F47" s="91"/>
      <c r="G47" s="41">
        <v>0.1</v>
      </c>
      <c r="H47" s="42" t="str">
        <f t="shared" ref="H47" si="81">IF(OR(E47=0,D47=0)," - ",NETWORKDAYS(D47,E47))</f>
        <v xml:space="preserve"> - </v>
      </c>
      <c r="I47" s="43"/>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74"/>
      <c r="DE47" s="34"/>
      <c r="DF47" s="34"/>
      <c r="DG47" s="34"/>
      <c r="DH47" s="34"/>
      <c r="DI47" s="34"/>
      <c r="DJ47" s="34"/>
      <c r="DK47" s="34"/>
      <c r="DL47" s="34"/>
      <c r="DM47" s="34"/>
      <c r="DN47" s="34"/>
      <c r="DO47" s="34"/>
      <c r="DP47" s="34"/>
      <c r="DQ47" s="34"/>
      <c r="DR47" s="34"/>
      <c r="DS47" s="34"/>
      <c r="DT47" s="34"/>
      <c r="DU47" s="34"/>
      <c r="DV47" s="34"/>
      <c r="DW47" s="34"/>
      <c r="DX47" s="34"/>
      <c r="DY47" s="74"/>
      <c r="DZ47" s="34"/>
      <c r="EA47" s="34"/>
      <c r="EB47" s="34"/>
      <c r="EC47" s="34"/>
      <c r="ED47" s="34"/>
      <c r="EE47" s="34"/>
      <c r="EF47" s="34"/>
      <c r="EG47" s="34"/>
      <c r="EH47" s="34"/>
      <c r="EI47" s="34"/>
      <c r="EJ47" s="34"/>
      <c r="EK47" s="34"/>
      <c r="EL47" s="34"/>
      <c r="EM47" s="34"/>
      <c r="EN47" s="34"/>
      <c r="EO47" s="34"/>
      <c r="EP47" s="34"/>
      <c r="EQ47" s="34"/>
      <c r="ER47" s="34"/>
      <c r="ES47" s="34"/>
      <c r="ET47" s="74"/>
      <c r="EU47" s="34"/>
      <c r="EV47" s="34"/>
      <c r="EW47" s="34"/>
      <c r="EX47" s="34"/>
      <c r="EY47" s="34"/>
      <c r="EZ47" s="34"/>
      <c r="FA47" s="34"/>
      <c r="FB47" s="34"/>
      <c r="FC47" s="34"/>
      <c r="FD47" s="34"/>
      <c r="FE47" s="34"/>
      <c r="FF47" s="34"/>
      <c r="FG47" s="34"/>
      <c r="FH47" s="34"/>
      <c r="FI47" s="34"/>
      <c r="FJ47" s="34"/>
      <c r="FK47" s="34"/>
      <c r="FL47" s="74"/>
      <c r="FM47" s="34"/>
      <c r="FN47" s="34"/>
      <c r="FO47" s="34"/>
      <c r="FP47" s="34"/>
      <c r="FQ47" s="34"/>
      <c r="FR47" s="34"/>
      <c r="FS47" s="34"/>
      <c r="FT47" s="34"/>
      <c r="FU47" s="34"/>
      <c r="FV47" s="34"/>
      <c r="FW47" s="34"/>
      <c r="FX47" s="34"/>
      <c r="FY47" s="34"/>
      <c r="FZ47" s="34"/>
      <c r="GA47" s="34"/>
      <c r="GB47" s="34"/>
      <c r="GC47" s="34"/>
      <c r="GD47" s="34"/>
      <c r="GE47" s="34"/>
      <c r="GF47" s="34"/>
      <c r="GG47" s="74"/>
      <c r="GH47" s="34"/>
      <c r="GI47" s="34"/>
      <c r="GJ47" s="34"/>
      <c r="GK47" s="34"/>
      <c r="GL47" s="34"/>
      <c r="GM47" s="34"/>
      <c r="GN47" s="34"/>
      <c r="GO47" s="34"/>
      <c r="GP47" s="34"/>
      <c r="GQ47" s="34"/>
      <c r="GR47" s="34"/>
      <c r="GS47" s="34"/>
      <c r="GT47" s="34"/>
      <c r="GU47" s="34"/>
      <c r="GV47" s="34"/>
      <c r="GW47" s="34"/>
      <c r="GX47" s="34"/>
      <c r="GY47" s="74"/>
      <c r="GZ47" s="34"/>
      <c r="HA47" s="34"/>
      <c r="HB47" s="34"/>
      <c r="HC47" s="34"/>
      <c r="HD47" s="34"/>
      <c r="HE47" s="34"/>
      <c r="HF47" s="34"/>
      <c r="HG47" s="34"/>
      <c r="HH47" s="34"/>
      <c r="HI47" s="34"/>
      <c r="HJ47" s="34"/>
      <c r="HK47" s="34"/>
      <c r="HL47" s="34"/>
      <c r="HM47" s="34"/>
      <c r="HN47" s="34"/>
      <c r="HO47" s="34"/>
      <c r="HP47" s="34"/>
      <c r="HQ47" s="34"/>
      <c r="HR47" s="34"/>
      <c r="HS47" s="34"/>
      <c r="HT47" s="74"/>
      <c r="HU47" s="34"/>
      <c r="HV47" s="34"/>
      <c r="HW47" s="34"/>
      <c r="HX47" s="34"/>
      <c r="HY47" s="34"/>
    </row>
    <row r="48" spans="1:233" ht="19.5" x14ac:dyDescent="0.2">
      <c r="A48" s="34" t="s">
        <v>102</v>
      </c>
      <c r="B48" s="35" t="s">
        <v>130</v>
      </c>
      <c r="C48" s="35" t="s">
        <v>152</v>
      </c>
      <c r="D48" s="90"/>
      <c r="E48" s="85"/>
      <c r="F48" s="91"/>
      <c r="G48" s="41">
        <v>0</v>
      </c>
      <c r="H48" s="42" t="str">
        <f t="shared" si="79"/>
        <v xml:space="preserve"> - </v>
      </c>
      <c r="I48" s="43"/>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74"/>
      <c r="DE48" s="34"/>
      <c r="DF48" s="34"/>
      <c r="DG48" s="34"/>
      <c r="DH48" s="34"/>
      <c r="DI48" s="34"/>
      <c r="DJ48" s="34"/>
      <c r="DK48" s="34"/>
      <c r="DL48" s="34"/>
      <c r="DM48" s="34"/>
      <c r="DN48" s="34"/>
      <c r="DO48" s="34"/>
      <c r="DP48" s="34"/>
      <c r="DQ48" s="34"/>
      <c r="DR48" s="34"/>
      <c r="DS48" s="34"/>
      <c r="DT48" s="34"/>
      <c r="DU48" s="34"/>
      <c r="DV48" s="34"/>
      <c r="DW48" s="34"/>
      <c r="DX48" s="34"/>
      <c r="DY48" s="74"/>
      <c r="DZ48" s="34"/>
      <c r="EA48" s="34"/>
      <c r="EB48" s="34"/>
      <c r="EC48" s="34"/>
      <c r="ED48" s="34"/>
      <c r="EE48" s="34"/>
      <c r="EF48" s="34"/>
      <c r="EG48" s="34"/>
      <c r="EH48" s="34"/>
      <c r="EI48" s="34"/>
      <c r="EJ48" s="34"/>
      <c r="EK48" s="34"/>
      <c r="EL48" s="34"/>
      <c r="EM48" s="34"/>
      <c r="EN48" s="34"/>
      <c r="EO48" s="34"/>
      <c r="EP48" s="34"/>
      <c r="EQ48" s="34"/>
      <c r="ER48" s="34"/>
      <c r="ES48" s="34"/>
      <c r="ET48" s="74"/>
      <c r="EU48" s="34"/>
      <c r="EV48" s="34"/>
      <c r="EW48" s="34"/>
      <c r="EX48" s="34"/>
      <c r="EY48" s="34"/>
      <c r="EZ48" s="34"/>
      <c r="FA48" s="34"/>
      <c r="FB48" s="34"/>
      <c r="FC48" s="34"/>
      <c r="FD48" s="34"/>
      <c r="FE48" s="34"/>
      <c r="FF48" s="34"/>
      <c r="FG48" s="34"/>
      <c r="FH48" s="34"/>
      <c r="FI48" s="34"/>
      <c r="FJ48" s="34"/>
      <c r="FK48" s="34"/>
      <c r="FL48" s="74"/>
      <c r="FM48" s="34"/>
      <c r="FN48" s="34"/>
      <c r="FO48" s="34"/>
      <c r="FP48" s="34"/>
      <c r="FQ48" s="34"/>
      <c r="FR48" s="34"/>
      <c r="FS48" s="34"/>
      <c r="FT48" s="34"/>
      <c r="FU48" s="34"/>
      <c r="FV48" s="34"/>
      <c r="FW48" s="34"/>
      <c r="FX48" s="34"/>
      <c r="FY48" s="34"/>
      <c r="FZ48" s="34"/>
      <c r="GA48" s="34"/>
      <c r="GB48" s="34"/>
      <c r="GC48" s="34"/>
      <c r="GD48" s="34"/>
      <c r="GE48" s="34"/>
      <c r="GF48" s="34"/>
      <c r="GG48" s="74"/>
      <c r="GH48" s="34"/>
      <c r="GI48" s="34"/>
      <c r="GJ48" s="34"/>
      <c r="GK48" s="34"/>
      <c r="GL48" s="34"/>
      <c r="GM48" s="34"/>
      <c r="GN48" s="34"/>
      <c r="GO48" s="34"/>
      <c r="GP48" s="34"/>
      <c r="GQ48" s="34"/>
      <c r="GR48" s="34"/>
      <c r="GS48" s="34"/>
      <c r="GT48" s="34"/>
      <c r="GU48" s="34"/>
      <c r="GV48" s="34"/>
      <c r="GW48" s="34"/>
      <c r="GX48" s="34"/>
      <c r="GY48" s="74"/>
      <c r="GZ48" s="34"/>
      <c r="HA48" s="34"/>
      <c r="HB48" s="34"/>
      <c r="HC48" s="34"/>
      <c r="HD48" s="34"/>
      <c r="HE48" s="34"/>
      <c r="HF48" s="34"/>
      <c r="HG48" s="34"/>
      <c r="HH48" s="34"/>
      <c r="HI48" s="34"/>
      <c r="HJ48" s="34"/>
      <c r="HK48" s="34"/>
      <c r="HL48" s="34"/>
      <c r="HM48" s="34"/>
      <c r="HN48" s="34"/>
      <c r="HO48" s="34"/>
      <c r="HP48" s="34"/>
      <c r="HQ48" s="34"/>
      <c r="HR48" s="34"/>
      <c r="HS48" s="34"/>
      <c r="HT48" s="74"/>
      <c r="HU48" s="34"/>
      <c r="HV48" s="34"/>
      <c r="HW48" s="34"/>
      <c r="HX48" s="34"/>
      <c r="HY48" s="34"/>
    </row>
    <row r="49" spans="1:233" ht="19.5" x14ac:dyDescent="0.2">
      <c r="A49" s="34" t="s">
        <v>103</v>
      </c>
      <c r="B49" s="35" t="s">
        <v>131</v>
      </c>
      <c r="C49" s="35" t="s">
        <v>152</v>
      </c>
      <c r="D49" s="90"/>
      <c r="E49" s="85"/>
      <c r="F49" s="91"/>
      <c r="G49" s="41">
        <v>0</v>
      </c>
      <c r="H49" s="42" t="str">
        <f t="shared" si="79"/>
        <v xml:space="preserve"> - </v>
      </c>
      <c r="I49" s="43"/>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74"/>
      <c r="DE49" s="34"/>
      <c r="DF49" s="34"/>
      <c r="DG49" s="34"/>
      <c r="DH49" s="34"/>
      <c r="DI49" s="34"/>
      <c r="DJ49" s="34"/>
      <c r="DK49" s="34"/>
      <c r="DL49" s="34"/>
      <c r="DM49" s="34"/>
      <c r="DN49" s="34"/>
      <c r="DO49" s="34"/>
      <c r="DP49" s="34"/>
      <c r="DQ49" s="34"/>
      <c r="DR49" s="34"/>
      <c r="DS49" s="34"/>
      <c r="DT49" s="34"/>
      <c r="DU49" s="34"/>
      <c r="DV49" s="34"/>
      <c r="DW49" s="34"/>
      <c r="DX49" s="34"/>
      <c r="DY49" s="74"/>
      <c r="DZ49" s="34"/>
      <c r="EA49" s="34"/>
      <c r="EB49" s="34"/>
      <c r="EC49" s="34"/>
      <c r="ED49" s="34"/>
      <c r="EE49" s="34"/>
      <c r="EF49" s="34"/>
      <c r="EG49" s="34"/>
      <c r="EH49" s="34"/>
      <c r="EI49" s="34"/>
      <c r="EJ49" s="34"/>
      <c r="EK49" s="34"/>
      <c r="EL49" s="34"/>
      <c r="EM49" s="34"/>
      <c r="EN49" s="34"/>
      <c r="EO49" s="34"/>
      <c r="EP49" s="34"/>
      <c r="EQ49" s="34"/>
      <c r="ER49" s="34"/>
      <c r="ES49" s="34"/>
      <c r="ET49" s="74"/>
      <c r="EU49" s="34"/>
      <c r="EV49" s="34"/>
      <c r="EW49" s="34"/>
      <c r="EX49" s="34"/>
      <c r="EY49" s="34"/>
      <c r="EZ49" s="34"/>
      <c r="FA49" s="34"/>
      <c r="FB49" s="34"/>
      <c r="FC49" s="34"/>
      <c r="FD49" s="34"/>
      <c r="FE49" s="34"/>
      <c r="FF49" s="34"/>
      <c r="FG49" s="34"/>
      <c r="FH49" s="34"/>
      <c r="FI49" s="34"/>
      <c r="FJ49" s="34"/>
      <c r="FK49" s="34"/>
      <c r="FL49" s="74"/>
      <c r="FM49" s="34"/>
      <c r="FN49" s="34"/>
      <c r="FO49" s="34"/>
      <c r="FP49" s="34"/>
      <c r="FQ49" s="34"/>
      <c r="FR49" s="34"/>
      <c r="FS49" s="34"/>
      <c r="FT49" s="34"/>
      <c r="FU49" s="34"/>
      <c r="FV49" s="34"/>
      <c r="FW49" s="34"/>
      <c r="FX49" s="34"/>
      <c r="FY49" s="34"/>
      <c r="FZ49" s="34"/>
      <c r="GA49" s="34"/>
      <c r="GB49" s="34"/>
      <c r="GC49" s="34"/>
      <c r="GD49" s="34"/>
      <c r="GE49" s="34"/>
      <c r="GF49" s="34"/>
      <c r="GG49" s="74"/>
      <c r="GH49" s="34"/>
      <c r="GI49" s="34"/>
      <c r="GJ49" s="34"/>
      <c r="GK49" s="34"/>
      <c r="GL49" s="34"/>
      <c r="GM49" s="34"/>
      <c r="GN49" s="34"/>
      <c r="GO49" s="34"/>
      <c r="GP49" s="34"/>
      <c r="GQ49" s="34"/>
      <c r="GR49" s="34"/>
      <c r="GS49" s="34"/>
      <c r="GT49" s="34"/>
      <c r="GU49" s="34"/>
      <c r="GV49" s="34"/>
      <c r="GW49" s="34"/>
      <c r="GX49" s="34"/>
      <c r="GY49" s="74"/>
      <c r="GZ49" s="34"/>
      <c r="HA49" s="34"/>
      <c r="HB49" s="34"/>
      <c r="HC49" s="34"/>
      <c r="HD49" s="34"/>
      <c r="HE49" s="34"/>
      <c r="HF49" s="34"/>
      <c r="HG49" s="34"/>
      <c r="HH49" s="34"/>
      <c r="HI49" s="34"/>
      <c r="HJ49" s="34"/>
      <c r="HK49" s="34"/>
      <c r="HL49" s="34"/>
      <c r="HM49" s="34"/>
      <c r="HN49" s="34"/>
      <c r="HO49" s="34"/>
      <c r="HP49" s="34"/>
      <c r="HQ49" s="34"/>
      <c r="HR49" s="34"/>
      <c r="HS49" s="34"/>
      <c r="HT49" s="74"/>
      <c r="HU49" s="34"/>
      <c r="HV49" s="34"/>
      <c r="HW49" s="34"/>
      <c r="HX49" s="34"/>
      <c r="HY49" s="34"/>
    </row>
    <row r="50" spans="1:233" ht="19.5" x14ac:dyDescent="0.2">
      <c r="A50" s="34" t="s">
        <v>105</v>
      </c>
      <c r="B50" s="35" t="s">
        <v>144</v>
      </c>
      <c r="C50" s="35" t="s">
        <v>152</v>
      </c>
      <c r="D50" s="90"/>
      <c r="E50" s="85"/>
      <c r="F50" s="91"/>
      <c r="G50" s="41">
        <v>0</v>
      </c>
      <c r="H50" s="42" t="str">
        <f t="shared" si="79"/>
        <v xml:space="preserve"> - </v>
      </c>
      <c r="I50" s="43"/>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74"/>
      <c r="DE50" s="34"/>
      <c r="DF50" s="34"/>
      <c r="DG50" s="34"/>
      <c r="DH50" s="34"/>
      <c r="DI50" s="34"/>
      <c r="DJ50" s="34"/>
      <c r="DK50" s="34"/>
      <c r="DL50" s="34"/>
      <c r="DM50" s="34"/>
      <c r="DN50" s="34"/>
      <c r="DO50" s="34"/>
      <c r="DP50" s="34"/>
      <c r="DQ50" s="34"/>
      <c r="DR50" s="34"/>
      <c r="DS50" s="34"/>
      <c r="DT50" s="34"/>
      <c r="DU50" s="34"/>
      <c r="DV50" s="34"/>
      <c r="DW50" s="34"/>
      <c r="DX50" s="34"/>
      <c r="DY50" s="74"/>
      <c r="DZ50" s="34"/>
      <c r="EA50" s="34"/>
      <c r="EB50" s="34"/>
      <c r="EC50" s="34"/>
      <c r="ED50" s="34"/>
      <c r="EE50" s="34"/>
      <c r="EF50" s="34"/>
      <c r="EG50" s="34"/>
      <c r="EH50" s="34"/>
      <c r="EI50" s="34"/>
      <c r="EJ50" s="34"/>
      <c r="EK50" s="34"/>
      <c r="EL50" s="34"/>
      <c r="EM50" s="34"/>
      <c r="EN50" s="34"/>
      <c r="EO50" s="34"/>
      <c r="EP50" s="34"/>
      <c r="EQ50" s="34"/>
      <c r="ER50" s="34"/>
      <c r="ES50" s="34"/>
      <c r="ET50" s="74"/>
      <c r="EU50" s="34"/>
      <c r="EV50" s="34"/>
      <c r="EW50" s="34"/>
      <c r="EX50" s="34"/>
      <c r="EY50" s="34"/>
      <c r="EZ50" s="34"/>
      <c r="FA50" s="34"/>
      <c r="FB50" s="34"/>
      <c r="FC50" s="34"/>
      <c r="FD50" s="34"/>
      <c r="FE50" s="34"/>
      <c r="FF50" s="34"/>
      <c r="FG50" s="34"/>
      <c r="FH50" s="34"/>
      <c r="FI50" s="34"/>
      <c r="FJ50" s="34"/>
      <c r="FK50" s="34"/>
      <c r="FL50" s="74"/>
      <c r="FM50" s="34"/>
      <c r="FN50" s="34"/>
      <c r="FO50" s="34"/>
      <c r="FP50" s="34"/>
      <c r="FQ50" s="34"/>
      <c r="FR50" s="34"/>
      <c r="FS50" s="34"/>
      <c r="FT50" s="34"/>
      <c r="FU50" s="34"/>
      <c r="FV50" s="34"/>
      <c r="FW50" s="34"/>
      <c r="FX50" s="34"/>
      <c r="FY50" s="34"/>
      <c r="FZ50" s="34"/>
      <c r="GA50" s="34"/>
      <c r="GB50" s="34"/>
      <c r="GC50" s="34"/>
      <c r="GD50" s="34"/>
      <c r="GE50" s="34"/>
      <c r="GF50" s="34"/>
      <c r="GG50" s="74"/>
      <c r="GH50" s="34"/>
      <c r="GI50" s="34"/>
      <c r="GJ50" s="34"/>
      <c r="GK50" s="34"/>
      <c r="GL50" s="34"/>
      <c r="GM50" s="34"/>
      <c r="GN50" s="34"/>
      <c r="GO50" s="34"/>
      <c r="GP50" s="34"/>
      <c r="GQ50" s="34"/>
      <c r="GR50" s="34"/>
      <c r="GS50" s="34"/>
      <c r="GT50" s="34"/>
      <c r="GU50" s="34"/>
      <c r="GV50" s="34"/>
      <c r="GW50" s="34"/>
      <c r="GX50" s="34"/>
      <c r="GY50" s="74"/>
      <c r="GZ50" s="34"/>
      <c r="HA50" s="34"/>
      <c r="HB50" s="34"/>
      <c r="HC50" s="34"/>
      <c r="HD50" s="34"/>
      <c r="HE50" s="34"/>
      <c r="HF50" s="34"/>
      <c r="HG50" s="34"/>
      <c r="HH50" s="34"/>
      <c r="HI50" s="34"/>
      <c r="HJ50" s="34"/>
      <c r="HK50" s="34"/>
      <c r="HL50" s="34"/>
      <c r="HM50" s="34"/>
      <c r="HN50" s="34"/>
      <c r="HO50" s="34"/>
      <c r="HP50" s="34"/>
      <c r="HQ50" s="34"/>
      <c r="HR50" s="34"/>
      <c r="HS50" s="34"/>
      <c r="HT50" s="74"/>
      <c r="HU50" s="34"/>
      <c r="HV50" s="34"/>
      <c r="HW50" s="34"/>
      <c r="HX50" s="34"/>
      <c r="HY50" s="34"/>
    </row>
    <row r="51" spans="1:233" ht="19.5" x14ac:dyDescent="0.2">
      <c r="A51" s="34" t="s">
        <v>107</v>
      </c>
      <c r="B51" s="35" t="s">
        <v>104</v>
      </c>
      <c r="C51" s="35" t="s">
        <v>152</v>
      </c>
      <c r="D51" s="90"/>
      <c r="E51" s="85"/>
      <c r="F51" s="91"/>
      <c r="G51" s="41">
        <v>0</v>
      </c>
      <c r="H51" s="42" t="str">
        <f t="shared" si="79"/>
        <v xml:space="preserve"> - </v>
      </c>
      <c r="I51" s="43"/>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74"/>
      <c r="DE51" s="34"/>
      <c r="DF51" s="34"/>
      <c r="DG51" s="34"/>
      <c r="DH51" s="34"/>
      <c r="DI51" s="34"/>
      <c r="DJ51" s="34"/>
      <c r="DK51" s="34"/>
      <c r="DL51" s="34"/>
      <c r="DM51" s="34"/>
      <c r="DN51" s="34"/>
      <c r="DO51" s="34"/>
      <c r="DP51" s="34"/>
      <c r="DQ51" s="34"/>
      <c r="DR51" s="34"/>
      <c r="DS51" s="34"/>
      <c r="DT51" s="34"/>
      <c r="DU51" s="34"/>
      <c r="DV51" s="34"/>
      <c r="DW51" s="34"/>
      <c r="DX51" s="34"/>
      <c r="DY51" s="74"/>
      <c r="DZ51" s="34"/>
      <c r="EA51" s="34"/>
      <c r="EB51" s="34"/>
      <c r="EC51" s="34"/>
      <c r="ED51" s="34"/>
      <c r="EE51" s="34"/>
      <c r="EF51" s="34"/>
      <c r="EG51" s="34"/>
      <c r="EH51" s="34"/>
      <c r="EI51" s="34"/>
      <c r="EJ51" s="34"/>
      <c r="EK51" s="34"/>
      <c r="EL51" s="34"/>
      <c r="EM51" s="34"/>
      <c r="EN51" s="34"/>
      <c r="EO51" s="34"/>
      <c r="EP51" s="34"/>
      <c r="EQ51" s="34"/>
      <c r="ER51" s="34"/>
      <c r="ES51" s="34"/>
      <c r="ET51" s="74"/>
      <c r="EU51" s="34"/>
      <c r="EV51" s="34"/>
      <c r="EW51" s="34"/>
      <c r="EX51" s="34"/>
      <c r="EY51" s="34"/>
      <c r="EZ51" s="34"/>
      <c r="FA51" s="34"/>
      <c r="FB51" s="34"/>
      <c r="FC51" s="34"/>
      <c r="FD51" s="34"/>
      <c r="FE51" s="34"/>
      <c r="FF51" s="34"/>
      <c r="FG51" s="34"/>
      <c r="FH51" s="34"/>
      <c r="FI51" s="34"/>
      <c r="FJ51" s="34"/>
      <c r="FK51" s="34"/>
      <c r="FL51" s="74"/>
      <c r="FM51" s="34"/>
      <c r="FN51" s="34"/>
      <c r="FO51" s="34"/>
      <c r="FP51" s="34"/>
      <c r="FQ51" s="34"/>
      <c r="FR51" s="34"/>
      <c r="FS51" s="34"/>
      <c r="FT51" s="34"/>
      <c r="FU51" s="34"/>
      <c r="FV51" s="34"/>
      <c r="FW51" s="34"/>
      <c r="FX51" s="34"/>
      <c r="FY51" s="34"/>
      <c r="FZ51" s="34"/>
      <c r="GA51" s="34"/>
      <c r="GB51" s="34"/>
      <c r="GC51" s="34"/>
      <c r="GD51" s="34"/>
      <c r="GE51" s="34"/>
      <c r="GF51" s="34"/>
      <c r="GG51" s="74"/>
      <c r="GH51" s="34"/>
      <c r="GI51" s="34"/>
      <c r="GJ51" s="34"/>
      <c r="GK51" s="34"/>
      <c r="GL51" s="34"/>
      <c r="GM51" s="34"/>
      <c r="GN51" s="34"/>
      <c r="GO51" s="34"/>
      <c r="GP51" s="34"/>
      <c r="GQ51" s="34"/>
      <c r="GR51" s="34"/>
      <c r="GS51" s="34"/>
      <c r="GT51" s="34"/>
      <c r="GU51" s="34"/>
      <c r="GV51" s="34"/>
      <c r="GW51" s="34"/>
      <c r="GX51" s="34"/>
      <c r="GY51" s="74"/>
      <c r="GZ51" s="34"/>
      <c r="HA51" s="34"/>
      <c r="HB51" s="34"/>
      <c r="HC51" s="34"/>
      <c r="HD51" s="34"/>
      <c r="HE51" s="34"/>
      <c r="HF51" s="34"/>
      <c r="HG51" s="34"/>
      <c r="HH51" s="34"/>
      <c r="HI51" s="34"/>
      <c r="HJ51" s="34"/>
      <c r="HK51" s="34"/>
      <c r="HL51" s="34"/>
      <c r="HM51" s="34"/>
      <c r="HN51" s="34"/>
      <c r="HO51" s="34"/>
      <c r="HP51" s="34"/>
      <c r="HQ51" s="34"/>
      <c r="HR51" s="34"/>
      <c r="HS51" s="34"/>
      <c r="HT51" s="74"/>
      <c r="HU51" s="34"/>
      <c r="HV51" s="34"/>
      <c r="HW51" s="34"/>
      <c r="HX51" s="34"/>
      <c r="HY51" s="34"/>
    </row>
    <row r="52" spans="1:233" ht="19.5" x14ac:dyDescent="0.2">
      <c r="A52" s="34" t="s">
        <v>109</v>
      </c>
      <c r="B52" s="35" t="s">
        <v>106</v>
      </c>
      <c r="C52" s="35" t="s">
        <v>152</v>
      </c>
      <c r="D52" s="90"/>
      <c r="E52" s="85"/>
      <c r="F52" s="91"/>
      <c r="G52" s="41">
        <v>0.5</v>
      </c>
      <c r="H52" s="42" t="str">
        <f t="shared" si="79"/>
        <v xml:space="preserve"> - </v>
      </c>
      <c r="I52" s="43"/>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74"/>
      <c r="DE52" s="34"/>
      <c r="DF52" s="34"/>
      <c r="DG52" s="34"/>
      <c r="DH52" s="34"/>
      <c r="DI52" s="34"/>
      <c r="DJ52" s="34"/>
      <c r="DK52" s="34"/>
      <c r="DL52" s="34"/>
      <c r="DM52" s="34"/>
      <c r="DN52" s="34"/>
      <c r="DO52" s="34"/>
      <c r="DP52" s="34"/>
      <c r="DQ52" s="34"/>
      <c r="DR52" s="34"/>
      <c r="DS52" s="34"/>
      <c r="DT52" s="34"/>
      <c r="DU52" s="34"/>
      <c r="DV52" s="34"/>
      <c r="DW52" s="34"/>
      <c r="DX52" s="34"/>
      <c r="DY52" s="74"/>
      <c r="DZ52" s="34"/>
      <c r="EA52" s="34"/>
      <c r="EB52" s="34"/>
      <c r="EC52" s="34"/>
      <c r="ED52" s="34"/>
      <c r="EE52" s="34"/>
      <c r="EF52" s="34"/>
      <c r="EG52" s="34"/>
      <c r="EH52" s="34"/>
      <c r="EI52" s="34"/>
      <c r="EJ52" s="34"/>
      <c r="EK52" s="34"/>
      <c r="EL52" s="34"/>
      <c r="EM52" s="34"/>
      <c r="EN52" s="34"/>
      <c r="EO52" s="34"/>
      <c r="EP52" s="34"/>
      <c r="EQ52" s="34"/>
      <c r="ER52" s="34"/>
      <c r="ES52" s="34"/>
      <c r="ET52" s="74"/>
      <c r="EU52" s="34"/>
      <c r="EV52" s="34"/>
      <c r="EW52" s="34"/>
      <c r="EX52" s="34"/>
      <c r="EY52" s="34"/>
      <c r="EZ52" s="34"/>
      <c r="FA52" s="34"/>
      <c r="FB52" s="34"/>
      <c r="FC52" s="34"/>
      <c r="FD52" s="34"/>
      <c r="FE52" s="34"/>
      <c r="FF52" s="34"/>
      <c r="FG52" s="34"/>
      <c r="FH52" s="34"/>
      <c r="FI52" s="34"/>
      <c r="FJ52" s="34"/>
      <c r="FK52" s="34"/>
      <c r="FL52" s="74"/>
      <c r="FM52" s="34"/>
      <c r="FN52" s="34"/>
      <c r="FO52" s="34"/>
      <c r="FP52" s="34"/>
      <c r="FQ52" s="34"/>
      <c r="FR52" s="34"/>
      <c r="FS52" s="34"/>
      <c r="FT52" s="34"/>
      <c r="FU52" s="34"/>
      <c r="FV52" s="34"/>
      <c r="FW52" s="34"/>
      <c r="FX52" s="34"/>
      <c r="FY52" s="34"/>
      <c r="FZ52" s="34"/>
      <c r="GA52" s="34"/>
      <c r="GB52" s="34"/>
      <c r="GC52" s="34"/>
      <c r="GD52" s="34"/>
      <c r="GE52" s="34"/>
      <c r="GF52" s="34"/>
      <c r="GG52" s="74"/>
      <c r="GH52" s="34"/>
      <c r="GI52" s="34"/>
      <c r="GJ52" s="34"/>
      <c r="GK52" s="34"/>
      <c r="GL52" s="34"/>
      <c r="GM52" s="34"/>
      <c r="GN52" s="34"/>
      <c r="GO52" s="34"/>
      <c r="GP52" s="34"/>
      <c r="GQ52" s="34"/>
      <c r="GR52" s="34"/>
      <c r="GS52" s="34"/>
      <c r="GT52" s="34"/>
      <c r="GU52" s="34"/>
      <c r="GV52" s="34"/>
      <c r="GW52" s="34"/>
      <c r="GX52" s="34"/>
      <c r="GY52" s="74"/>
      <c r="GZ52" s="34"/>
      <c r="HA52" s="34"/>
      <c r="HB52" s="34"/>
      <c r="HC52" s="34"/>
      <c r="HD52" s="34"/>
      <c r="HE52" s="34"/>
      <c r="HF52" s="34"/>
      <c r="HG52" s="34"/>
      <c r="HH52" s="34"/>
      <c r="HI52" s="34"/>
      <c r="HJ52" s="34"/>
      <c r="HK52" s="34"/>
      <c r="HL52" s="34"/>
      <c r="HM52" s="34"/>
      <c r="HN52" s="34"/>
      <c r="HO52" s="34"/>
      <c r="HP52" s="34"/>
      <c r="HQ52" s="34"/>
      <c r="HR52" s="34"/>
      <c r="HS52" s="34"/>
      <c r="HT52" s="74"/>
      <c r="HU52" s="34"/>
      <c r="HV52" s="34"/>
      <c r="HW52" s="34"/>
      <c r="HX52" s="34"/>
      <c r="HY52" s="34"/>
    </row>
    <row r="53" spans="1:233" ht="19.5" x14ac:dyDescent="0.2">
      <c r="A53" s="34" t="s">
        <v>111</v>
      </c>
      <c r="B53" s="35" t="s">
        <v>108</v>
      </c>
      <c r="C53" s="35" t="s">
        <v>152</v>
      </c>
      <c r="D53" s="90"/>
      <c r="E53" s="85"/>
      <c r="F53" s="91"/>
      <c r="G53" s="41">
        <v>0.5</v>
      </c>
      <c r="H53" s="42" t="str">
        <f t="shared" si="79"/>
        <v xml:space="preserve"> - </v>
      </c>
      <c r="I53" s="43"/>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74"/>
      <c r="DE53" s="34"/>
      <c r="DF53" s="34"/>
      <c r="DG53" s="34"/>
      <c r="DH53" s="34"/>
      <c r="DI53" s="34"/>
      <c r="DJ53" s="34"/>
      <c r="DK53" s="34"/>
      <c r="DL53" s="34"/>
      <c r="DM53" s="34"/>
      <c r="DN53" s="34"/>
      <c r="DO53" s="34"/>
      <c r="DP53" s="34"/>
      <c r="DQ53" s="34"/>
      <c r="DR53" s="34"/>
      <c r="DS53" s="34"/>
      <c r="DT53" s="34"/>
      <c r="DU53" s="34"/>
      <c r="DV53" s="34"/>
      <c r="DW53" s="34"/>
      <c r="DX53" s="34"/>
      <c r="DY53" s="74"/>
      <c r="DZ53" s="34"/>
      <c r="EA53" s="34"/>
      <c r="EB53" s="34"/>
      <c r="EC53" s="34"/>
      <c r="ED53" s="34"/>
      <c r="EE53" s="34"/>
      <c r="EF53" s="34"/>
      <c r="EG53" s="34"/>
      <c r="EH53" s="34"/>
      <c r="EI53" s="34"/>
      <c r="EJ53" s="34"/>
      <c r="EK53" s="34"/>
      <c r="EL53" s="34"/>
      <c r="EM53" s="34"/>
      <c r="EN53" s="34"/>
      <c r="EO53" s="34"/>
      <c r="EP53" s="34"/>
      <c r="EQ53" s="34"/>
      <c r="ER53" s="34"/>
      <c r="ES53" s="34"/>
      <c r="ET53" s="74"/>
      <c r="EU53" s="34"/>
      <c r="EV53" s="34"/>
      <c r="EW53" s="34"/>
      <c r="EX53" s="34"/>
      <c r="EY53" s="34"/>
      <c r="EZ53" s="34"/>
      <c r="FA53" s="34"/>
      <c r="FB53" s="34"/>
      <c r="FC53" s="34"/>
      <c r="FD53" s="34"/>
      <c r="FE53" s="34"/>
      <c r="FF53" s="34"/>
      <c r="FG53" s="34"/>
      <c r="FH53" s="34"/>
      <c r="FI53" s="34"/>
      <c r="FJ53" s="34"/>
      <c r="FK53" s="34"/>
      <c r="FL53" s="74"/>
      <c r="FM53" s="34"/>
      <c r="FN53" s="34"/>
      <c r="FO53" s="34"/>
      <c r="FP53" s="34"/>
      <c r="FQ53" s="34"/>
      <c r="FR53" s="34"/>
      <c r="FS53" s="34"/>
      <c r="FT53" s="34"/>
      <c r="FU53" s="34"/>
      <c r="FV53" s="34"/>
      <c r="FW53" s="34"/>
      <c r="FX53" s="34"/>
      <c r="FY53" s="34"/>
      <c r="FZ53" s="34"/>
      <c r="GA53" s="34"/>
      <c r="GB53" s="34"/>
      <c r="GC53" s="34"/>
      <c r="GD53" s="34"/>
      <c r="GE53" s="34"/>
      <c r="GF53" s="34"/>
      <c r="GG53" s="74"/>
      <c r="GH53" s="34"/>
      <c r="GI53" s="34"/>
      <c r="GJ53" s="34"/>
      <c r="GK53" s="34"/>
      <c r="GL53" s="34"/>
      <c r="GM53" s="34"/>
      <c r="GN53" s="34"/>
      <c r="GO53" s="34"/>
      <c r="GP53" s="34"/>
      <c r="GQ53" s="34"/>
      <c r="GR53" s="34"/>
      <c r="GS53" s="34"/>
      <c r="GT53" s="34"/>
      <c r="GU53" s="34"/>
      <c r="GV53" s="34"/>
      <c r="GW53" s="34"/>
      <c r="GX53" s="34"/>
      <c r="GY53" s="74"/>
      <c r="GZ53" s="34"/>
      <c r="HA53" s="34"/>
      <c r="HB53" s="34"/>
      <c r="HC53" s="34"/>
      <c r="HD53" s="34"/>
      <c r="HE53" s="34"/>
      <c r="HF53" s="34"/>
      <c r="HG53" s="34"/>
      <c r="HH53" s="34"/>
      <c r="HI53" s="34"/>
      <c r="HJ53" s="34"/>
      <c r="HK53" s="34"/>
      <c r="HL53" s="34"/>
      <c r="HM53" s="34"/>
      <c r="HN53" s="34"/>
      <c r="HO53" s="34"/>
      <c r="HP53" s="34"/>
      <c r="HQ53" s="34"/>
      <c r="HR53" s="34"/>
      <c r="HS53" s="34"/>
      <c r="HT53" s="74"/>
      <c r="HU53" s="34"/>
      <c r="HV53" s="34"/>
      <c r="HW53" s="34"/>
      <c r="HX53" s="34"/>
      <c r="HY53" s="34"/>
    </row>
    <row r="54" spans="1:233" ht="19.5" x14ac:dyDescent="0.2">
      <c r="A54" s="34" t="s">
        <v>113</v>
      </c>
      <c r="B54" s="35" t="s">
        <v>110</v>
      </c>
      <c r="C54" s="35" t="s">
        <v>152</v>
      </c>
      <c r="D54" s="90"/>
      <c r="E54" s="85"/>
      <c r="F54" s="91"/>
      <c r="G54" s="41">
        <v>0.75</v>
      </c>
      <c r="H54" s="42" t="str">
        <f t="shared" si="79"/>
        <v xml:space="preserve"> - </v>
      </c>
      <c r="I54" s="43"/>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74"/>
      <c r="DE54" s="34"/>
      <c r="DF54" s="34"/>
      <c r="DG54" s="34"/>
      <c r="DH54" s="34"/>
      <c r="DI54" s="34"/>
      <c r="DJ54" s="34"/>
      <c r="DK54" s="34"/>
      <c r="DL54" s="34"/>
      <c r="DM54" s="34"/>
      <c r="DN54" s="34"/>
      <c r="DO54" s="34"/>
      <c r="DP54" s="34"/>
      <c r="DQ54" s="34"/>
      <c r="DR54" s="34"/>
      <c r="DS54" s="34"/>
      <c r="DT54" s="34"/>
      <c r="DU54" s="34"/>
      <c r="DV54" s="34"/>
      <c r="DW54" s="34"/>
      <c r="DX54" s="34"/>
      <c r="DY54" s="74"/>
      <c r="DZ54" s="34"/>
      <c r="EA54" s="34"/>
      <c r="EB54" s="34"/>
      <c r="EC54" s="34"/>
      <c r="ED54" s="34"/>
      <c r="EE54" s="34"/>
      <c r="EF54" s="34"/>
      <c r="EG54" s="34"/>
      <c r="EH54" s="34"/>
      <c r="EI54" s="34"/>
      <c r="EJ54" s="34"/>
      <c r="EK54" s="34"/>
      <c r="EL54" s="34"/>
      <c r="EM54" s="34"/>
      <c r="EN54" s="34"/>
      <c r="EO54" s="34"/>
      <c r="EP54" s="34"/>
      <c r="EQ54" s="34"/>
      <c r="ER54" s="34"/>
      <c r="ES54" s="34"/>
      <c r="ET54" s="74"/>
      <c r="EU54" s="34"/>
      <c r="EV54" s="34"/>
      <c r="EW54" s="34"/>
      <c r="EX54" s="34"/>
      <c r="EY54" s="34"/>
      <c r="EZ54" s="34"/>
      <c r="FA54" s="34"/>
      <c r="FB54" s="34"/>
      <c r="FC54" s="34"/>
      <c r="FD54" s="34"/>
      <c r="FE54" s="34"/>
      <c r="FF54" s="34"/>
      <c r="FG54" s="34"/>
      <c r="FH54" s="34"/>
      <c r="FI54" s="34"/>
      <c r="FJ54" s="34"/>
      <c r="FK54" s="34"/>
      <c r="FL54" s="74"/>
      <c r="FM54" s="34"/>
      <c r="FN54" s="34"/>
      <c r="FO54" s="34"/>
      <c r="FP54" s="34"/>
      <c r="FQ54" s="34"/>
      <c r="FR54" s="34"/>
      <c r="FS54" s="34"/>
      <c r="FT54" s="34"/>
      <c r="FU54" s="34"/>
      <c r="FV54" s="34"/>
      <c r="FW54" s="34"/>
      <c r="FX54" s="34"/>
      <c r="FY54" s="34"/>
      <c r="FZ54" s="34"/>
      <c r="GA54" s="34"/>
      <c r="GB54" s="34"/>
      <c r="GC54" s="34"/>
      <c r="GD54" s="34"/>
      <c r="GE54" s="34"/>
      <c r="GF54" s="34"/>
      <c r="GG54" s="74"/>
      <c r="GH54" s="34"/>
      <c r="GI54" s="34"/>
      <c r="GJ54" s="34"/>
      <c r="GK54" s="34"/>
      <c r="GL54" s="34"/>
      <c r="GM54" s="34"/>
      <c r="GN54" s="34"/>
      <c r="GO54" s="34"/>
      <c r="GP54" s="34"/>
      <c r="GQ54" s="34"/>
      <c r="GR54" s="34"/>
      <c r="GS54" s="34"/>
      <c r="GT54" s="34"/>
      <c r="GU54" s="34"/>
      <c r="GV54" s="34"/>
      <c r="GW54" s="34"/>
      <c r="GX54" s="34"/>
      <c r="GY54" s="74"/>
      <c r="GZ54" s="34"/>
      <c r="HA54" s="34"/>
      <c r="HB54" s="34"/>
      <c r="HC54" s="34"/>
      <c r="HD54" s="34"/>
      <c r="HE54" s="34"/>
      <c r="HF54" s="34"/>
      <c r="HG54" s="34"/>
      <c r="HH54" s="34"/>
      <c r="HI54" s="34"/>
      <c r="HJ54" s="34"/>
      <c r="HK54" s="34"/>
      <c r="HL54" s="34"/>
      <c r="HM54" s="34"/>
      <c r="HN54" s="34"/>
      <c r="HO54" s="34"/>
      <c r="HP54" s="34"/>
      <c r="HQ54" s="34"/>
      <c r="HR54" s="34"/>
      <c r="HS54" s="34"/>
      <c r="HT54" s="74"/>
      <c r="HU54" s="34"/>
      <c r="HV54" s="34"/>
      <c r="HW54" s="34"/>
      <c r="HX54" s="34"/>
      <c r="HY54" s="34"/>
    </row>
    <row r="55" spans="1:233" ht="19.5" x14ac:dyDescent="0.2">
      <c r="A55" s="34" t="s">
        <v>115</v>
      </c>
      <c r="B55" s="35" t="s">
        <v>112</v>
      </c>
      <c r="C55" s="35" t="s">
        <v>152</v>
      </c>
      <c r="D55" s="90"/>
      <c r="E55" s="85"/>
      <c r="F55" s="91"/>
      <c r="G55" s="41">
        <v>0.75</v>
      </c>
      <c r="H55" s="42" t="str">
        <f t="shared" si="79"/>
        <v xml:space="preserve"> - </v>
      </c>
      <c r="I55" s="43"/>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74"/>
      <c r="DE55" s="34"/>
      <c r="DF55" s="34"/>
      <c r="DG55" s="34"/>
      <c r="DH55" s="34"/>
      <c r="DI55" s="34"/>
      <c r="DJ55" s="34"/>
      <c r="DK55" s="34"/>
      <c r="DL55" s="34"/>
      <c r="DM55" s="34"/>
      <c r="DN55" s="34"/>
      <c r="DO55" s="34"/>
      <c r="DP55" s="34"/>
      <c r="DQ55" s="34"/>
      <c r="DR55" s="34"/>
      <c r="DS55" s="34"/>
      <c r="DT55" s="34"/>
      <c r="DU55" s="34"/>
      <c r="DV55" s="34"/>
      <c r="DW55" s="34"/>
      <c r="DX55" s="34"/>
      <c r="DY55" s="74"/>
      <c r="DZ55" s="34"/>
      <c r="EA55" s="34"/>
      <c r="EB55" s="34"/>
      <c r="EC55" s="34"/>
      <c r="ED55" s="34"/>
      <c r="EE55" s="34"/>
      <c r="EF55" s="34"/>
      <c r="EG55" s="34"/>
      <c r="EH55" s="34"/>
      <c r="EI55" s="34"/>
      <c r="EJ55" s="34"/>
      <c r="EK55" s="34"/>
      <c r="EL55" s="34"/>
      <c r="EM55" s="34"/>
      <c r="EN55" s="34"/>
      <c r="EO55" s="34"/>
      <c r="EP55" s="34"/>
      <c r="EQ55" s="34"/>
      <c r="ER55" s="34"/>
      <c r="ES55" s="34"/>
      <c r="ET55" s="74"/>
      <c r="EU55" s="34"/>
      <c r="EV55" s="34"/>
      <c r="EW55" s="34"/>
      <c r="EX55" s="34"/>
      <c r="EY55" s="34"/>
      <c r="EZ55" s="34"/>
      <c r="FA55" s="34"/>
      <c r="FB55" s="34"/>
      <c r="FC55" s="34"/>
      <c r="FD55" s="34"/>
      <c r="FE55" s="34"/>
      <c r="FF55" s="34"/>
      <c r="FG55" s="34"/>
      <c r="FH55" s="34"/>
      <c r="FI55" s="34"/>
      <c r="FJ55" s="34"/>
      <c r="FK55" s="34"/>
      <c r="FL55" s="74"/>
      <c r="FM55" s="34"/>
      <c r="FN55" s="34"/>
      <c r="FO55" s="34"/>
      <c r="FP55" s="34"/>
      <c r="FQ55" s="34"/>
      <c r="FR55" s="34"/>
      <c r="FS55" s="34"/>
      <c r="FT55" s="34"/>
      <c r="FU55" s="34"/>
      <c r="FV55" s="34"/>
      <c r="FW55" s="34"/>
      <c r="FX55" s="34"/>
      <c r="FY55" s="34"/>
      <c r="FZ55" s="34"/>
      <c r="GA55" s="34"/>
      <c r="GB55" s="34"/>
      <c r="GC55" s="34"/>
      <c r="GD55" s="34"/>
      <c r="GE55" s="34"/>
      <c r="GF55" s="34"/>
      <c r="GG55" s="74"/>
      <c r="GH55" s="34"/>
      <c r="GI55" s="34"/>
      <c r="GJ55" s="34"/>
      <c r="GK55" s="34"/>
      <c r="GL55" s="34"/>
      <c r="GM55" s="34"/>
      <c r="GN55" s="34"/>
      <c r="GO55" s="34"/>
      <c r="GP55" s="34"/>
      <c r="GQ55" s="34"/>
      <c r="GR55" s="34"/>
      <c r="GS55" s="34"/>
      <c r="GT55" s="34"/>
      <c r="GU55" s="34"/>
      <c r="GV55" s="34"/>
      <c r="GW55" s="34"/>
      <c r="GX55" s="34"/>
      <c r="GY55" s="74"/>
      <c r="GZ55" s="34"/>
      <c r="HA55" s="34"/>
      <c r="HB55" s="34"/>
      <c r="HC55" s="34"/>
      <c r="HD55" s="34"/>
      <c r="HE55" s="34"/>
      <c r="HF55" s="34"/>
      <c r="HG55" s="34"/>
      <c r="HH55" s="34"/>
      <c r="HI55" s="34"/>
      <c r="HJ55" s="34"/>
      <c r="HK55" s="34"/>
      <c r="HL55" s="34"/>
      <c r="HM55" s="34"/>
      <c r="HN55" s="34"/>
      <c r="HO55" s="34"/>
      <c r="HP55" s="34"/>
      <c r="HQ55" s="34"/>
      <c r="HR55" s="34"/>
      <c r="HS55" s="34"/>
      <c r="HT55" s="74"/>
      <c r="HU55" s="34"/>
      <c r="HV55" s="34"/>
      <c r="HW55" s="34"/>
      <c r="HX55" s="34"/>
      <c r="HY55" s="34"/>
    </row>
    <row r="56" spans="1:233" ht="19.5" x14ac:dyDescent="0.2">
      <c r="A56" s="34" t="s">
        <v>117</v>
      </c>
      <c r="B56" s="35" t="s">
        <v>114</v>
      </c>
      <c r="C56" s="35" t="s">
        <v>152</v>
      </c>
      <c r="D56" s="90"/>
      <c r="E56" s="85"/>
      <c r="F56" s="91"/>
      <c r="G56" s="41">
        <v>0.75</v>
      </c>
      <c r="H56" s="42" t="str">
        <f t="shared" si="79"/>
        <v xml:space="preserve"> - </v>
      </c>
      <c r="I56" s="43"/>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74"/>
      <c r="DE56" s="34"/>
      <c r="DF56" s="34"/>
      <c r="DG56" s="34"/>
      <c r="DH56" s="34"/>
      <c r="DI56" s="34"/>
      <c r="DJ56" s="34"/>
      <c r="DK56" s="34"/>
      <c r="DL56" s="34"/>
      <c r="DM56" s="34"/>
      <c r="DN56" s="34"/>
      <c r="DO56" s="34"/>
      <c r="DP56" s="34"/>
      <c r="DQ56" s="34"/>
      <c r="DR56" s="34"/>
      <c r="DS56" s="34"/>
      <c r="DT56" s="34"/>
      <c r="DU56" s="34"/>
      <c r="DV56" s="34"/>
      <c r="DW56" s="34"/>
      <c r="DX56" s="34"/>
      <c r="DY56" s="74"/>
      <c r="DZ56" s="34"/>
      <c r="EA56" s="34"/>
      <c r="EB56" s="34"/>
      <c r="EC56" s="34"/>
      <c r="ED56" s="34"/>
      <c r="EE56" s="34"/>
      <c r="EF56" s="34"/>
      <c r="EG56" s="34"/>
      <c r="EH56" s="34"/>
      <c r="EI56" s="34"/>
      <c r="EJ56" s="34"/>
      <c r="EK56" s="34"/>
      <c r="EL56" s="34"/>
      <c r="EM56" s="34"/>
      <c r="EN56" s="34"/>
      <c r="EO56" s="34"/>
      <c r="EP56" s="34"/>
      <c r="EQ56" s="34"/>
      <c r="ER56" s="34"/>
      <c r="ES56" s="34"/>
      <c r="ET56" s="74"/>
      <c r="EU56" s="34"/>
      <c r="EV56" s="34"/>
      <c r="EW56" s="34"/>
      <c r="EX56" s="34"/>
      <c r="EY56" s="34"/>
      <c r="EZ56" s="34"/>
      <c r="FA56" s="34"/>
      <c r="FB56" s="34"/>
      <c r="FC56" s="34"/>
      <c r="FD56" s="34"/>
      <c r="FE56" s="34"/>
      <c r="FF56" s="34"/>
      <c r="FG56" s="34"/>
      <c r="FH56" s="34"/>
      <c r="FI56" s="34"/>
      <c r="FJ56" s="34"/>
      <c r="FK56" s="34"/>
      <c r="FL56" s="74"/>
      <c r="FM56" s="34"/>
      <c r="FN56" s="34"/>
      <c r="FO56" s="34"/>
      <c r="FP56" s="34"/>
      <c r="FQ56" s="34"/>
      <c r="FR56" s="34"/>
      <c r="FS56" s="34"/>
      <c r="FT56" s="34"/>
      <c r="FU56" s="34"/>
      <c r="FV56" s="34"/>
      <c r="FW56" s="34"/>
      <c r="FX56" s="34"/>
      <c r="FY56" s="34"/>
      <c r="FZ56" s="34"/>
      <c r="GA56" s="34"/>
      <c r="GB56" s="34"/>
      <c r="GC56" s="34"/>
      <c r="GD56" s="34"/>
      <c r="GE56" s="34"/>
      <c r="GF56" s="34"/>
      <c r="GG56" s="74"/>
      <c r="GH56" s="34"/>
      <c r="GI56" s="34"/>
      <c r="GJ56" s="34"/>
      <c r="GK56" s="34"/>
      <c r="GL56" s="34"/>
      <c r="GM56" s="34"/>
      <c r="GN56" s="34"/>
      <c r="GO56" s="34"/>
      <c r="GP56" s="34"/>
      <c r="GQ56" s="34"/>
      <c r="GR56" s="34"/>
      <c r="GS56" s="34"/>
      <c r="GT56" s="34"/>
      <c r="GU56" s="34"/>
      <c r="GV56" s="34"/>
      <c r="GW56" s="34"/>
      <c r="GX56" s="34"/>
      <c r="GY56" s="74"/>
      <c r="GZ56" s="34"/>
      <c r="HA56" s="34"/>
      <c r="HB56" s="34"/>
      <c r="HC56" s="34"/>
      <c r="HD56" s="34"/>
      <c r="HE56" s="34"/>
      <c r="HF56" s="34"/>
      <c r="HG56" s="34"/>
      <c r="HH56" s="34"/>
      <c r="HI56" s="34"/>
      <c r="HJ56" s="34"/>
      <c r="HK56" s="34"/>
      <c r="HL56" s="34"/>
      <c r="HM56" s="34"/>
      <c r="HN56" s="34"/>
      <c r="HO56" s="34"/>
      <c r="HP56" s="34"/>
      <c r="HQ56" s="34"/>
      <c r="HR56" s="34"/>
      <c r="HS56" s="34"/>
      <c r="HT56" s="74"/>
      <c r="HU56" s="34"/>
      <c r="HV56" s="34"/>
      <c r="HW56" s="34"/>
      <c r="HX56" s="34"/>
      <c r="HY56" s="34"/>
    </row>
    <row r="57" spans="1:233" ht="19.5" x14ac:dyDescent="0.2">
      <c r="A57" s="34" t="s">
        <v>119</v>
      </c>
      <c r="B57" s="35" t="s">
        <v>116</v>
      </c>
      <c r="C57" s="35" t="s">
        <v>152</v>
      </c>
      <c r="D57" s="90"/>
      <c r="E57" s="85"/>
      <c r="F57" s="91"/>
      <c r="G57" s="41">
        <v>0</v>
      </c>
      <c r="H57" s="42" t="str">
        <f t="shared" si="79"/>
        <v xml:space="preserve"> - </v>
      </c>
      <c r="I57" s="43"/>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74"/>
      <c r="DE57" s="34"/>
      <c r="DF57" s="34"/>
      <c r="DG57" s="34"/>
      <c r="DH57" s="34"/>
      <c r="DI57" s="34"/>
      <c r="DJ57" s="34"/>
      <c r="DK57" s="34"/>
      <c r="DL57" s="34"/>
      <c r="DM57" s="34"/>
      <c r="DN57" s="34"/>
      <c r="DO57" s="34"/>
      <c r="DP57" s="34"/>
      <c r="DQ57" s="34"/>
      <c r="DR57" s="34"/>
      <c r="DS57" s="34"/>
      <c r="DT57" s="34"/>
      <c r="DU57" s="34"/>
      <c r="DV57" s="34"/>
      <c r="DW57" s="34"/>
      <c r="DX57" s="34"/>
      <c r="DY57" s="74"/>
      <c r="DZ57" s="34"/>
      <c r="EA57" s="34"/>
      <c r="EB57" s="34"/>
      <c r="EC57" s="34"/>
      <c r="ED57" s="34"/>
      <c r="EE57" s="34"/>
      <c r="EF57" s="34"/>
      <c r="EG57" s="34"/>
      <c r="EH57" s="34"/>
      <c r="EI57" s="34"/>
      <c r="EJ57" s="34"/>
      <c r="EK57" s="34"/>
      <c r="EL57" s="34"/>
      <c r="EM57" s="34"/>
      <c r="EN57" s="34"/>
      <c r="EO57" s="34"/>
      <c r="EP57" s="34"/>
      <c r="EQ57" s="34"/>
      <c r="ER57" s="34"/>
      <c r="ES57" s="34"/>
      <c r="ET57" s="74"/>
      <c r="EU57" s="34"/>
      <c r="EV57" s="34"/>
      <c r="EW57" s="34"/>
      <c r="EX57" s="34"/>
      <c r="EY57" s="34"/>
      <c r="EZ57" s="34"/>
      <c r="FA57" s="34"/>
      <c r="FB57" s="34"/>
      <c r="FC57" s="34"/>
      <c r="FD57" s="34"/>
      <c r="FE57" s="34"/>
      <c r="FF57" s="34"/>
      <c r="FG57" s="34"/>
      <c r="FH57" s="34"/>
      <c r="FI57" s="34"/>
      <c r="FJ57" s="34"/>
      <c r="FK57" s="34"/>
      <c r="FL57" s="74"/>
      <c r="FM57" s="34"/>
      <c r="FN57" s="34"/>
      <c r="FO57" s="34"/>
      <c r="FP57" s="34"/>
      <c r="FQ57" s="34"/>
      <c r="FR57" s="34"/>
      <c r="FS57" s="34"/>
      <c r="FT57" s="34"/>
      <c r="FU57" s="34"/>
      <c r="FV57" s="34"/>
      <c r="FW57" s="34"/>
      <c r="FX57" s="34"/>
      <c r="FY57" s="34"/>
      <c r="FZ57" s="34"/>
      <c r="GA57" s="34"/>
      <c r="GB57" s="34"/>
      <c r="GC57" s="34"/>
      <c r="GD57" s="34"/>
      <c r="GE57" s="34"/>
      <c r="GF57" s="34"/>
      <c r="GG57" s="74"/>
      <c r="GH57" s="34"/>
      <c r="GI57" s="34"/>
      <c r="GJ57" s="34"/>
      <c r="GK57" s="34"/>
      <c r="GL57" s="34"/>
      <c r="GM57" s="34"/>
      <c r="GN57" s="34"/>
      <c r="GO57" s="34"/>
      <c r="GP57" s="34"/>
      <c r="GQ57" s="34"/>
      <c r="GR57" s="34"/>
      <c r="GS57" s="34"/>
      <c r="GT57" s="34"/>
      <c r="GU57" s="34"/>
      <c r="GV57" s="34"/>
      <c r="GW57" s="34"/>
      <c r="GX57" s="34"/>
      <c r="GY57" s="74"/>
      <c r="GZ57" s="34"/>
      <c r="HA57" s="34"/>
      <c r="HB57" s="34"/>
      <c r="HC57" s="34"/>
      <c r="HD57" s="34"/>
      <c r="HE57" s="34"/>
      <c r="HF57" s="34"/>
      <c r="HG57" s="34"/>
      <c r="HH57" s="34"/>
      <c r="HI57" s="34"/>
      <c r="HJ57" s="34"/>
      <c r="HK57" s="34"/>
      <c r="HL57" s="34"/>
      <c r="HM57" s="34"/>
      <c r="HN57" s="34"/>
      <c r="HO57" s="34"/>
      <c r="HP57" s="34"/>
      <c r="HQ57" s="34"/>
      <c r="HR57" s="34"/>
      <c r="HS57" s="34"/>
      <c r="HT57" s="74"/>
      <c r="HU57" s="34"/>
      <c r="HV57" s="34"/>
      <c r="HW57" s="34"/>
      <c r="HX57" s="34"/>
      <c r="HY57" s="34"/>
    </row>
    <row r="58" spans="1:233" ht="19.5" x14ac:dyDescent="0.2">
      <c r="A58" s="34" t="s">
        <v>121</v>
      </c>
      <c r="B58" s="35" t="s">
        <v>118</v>
      </c>
      <c r="C58" s="35" t="s">
        <v>152</v>
      </c>
      <c r="D58" s="90"/>
      <c r="E58" s="85"/>
      <c r="F58" s="91"/>
      <c r="G58" s="41">
        <v>0</v>
      </c>
      <c r="H58" s="42" t="str">
        <f t="shared" si="79"/>
        <v xml:space="preserve"> - </v>
      </c>
      <c r="I58" s="43"/>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74"/>
      <c r="DE58" s="34"/>
      <c r="DF58" s="34"/>
      <c r="DG58" s="34"/>
      <c r="DH58" s="34"/>
      <c r="DI58" s="34"/>
      <c r="DJ58" s="34"/>
      <c r="DK58" s="34"/>
      <c r="DL58" s="34"/>
      <c r="DM58" s="34"/>
      <c r="DN58" s="34"/>
      <c r="DO58" s="34"/>
      <c r="DP58" s="34"/>
      <c r="DQ58" s="34"/>
      <c r="DR58" s="34"/>
      <c r="DS58" s="34"/>
      <c r="DT58" s="34"/>
      <c r="DU58" s="34"/>
      <c r="DV58" s="34"/>
      <c r="DW58" s="34"/>
      <c r="DX58" s="34"/>
      <c r="DY58" s="74"/>
      <c r="DZ58" s="34"/>
      <c r="EA58" s="34"/>
      <c r="EB58" s="34"/>
      <c r="EC58" s="34"/>
      <c r="ED58" s="34"/>
      <c r="EE58" s="34"/>
      <c r="EF58" s="34"/>
      <c r="EG58" s="34"/>
      <c r="EH58" s="34"/>
      <c r="EI58" s="34"/>
      <c r="EJ58" s="34"/>
      <c r="EK58" s="34"/>
      <c r="EL58" s="34"/>
      <c r="EM58" s="34"/>
      <c r="EN58" s="34"/>
      <c r="EO58" s="34"/>
      <c r="EP58" s="34"/>
      <c r="EQ58" s="34"/>
      <c r="ER58" s="34"/>
      <c r="ES58" s="34"/>
      <c r="ET58" s="74"/>
      <c r="EU58" s="34"/>
      <c r="EV58" s="34"/>
      <c r="EW58" s="34"/>
      <c r="EX58" s="34"/>
      <c r="EY58" s="34"/>
      <c r="EZ58" s="34"/>
      <c r="FA58" s="34"/>
      <c r="FB58" s="34"/>
      <c r="FC58" s="34"/>
      <c r="FD58" s="34"/>
      <c r="FE58" s="34"/>
      <c r="FF58" s="34"/>
      <c r="FG58" s="34"/>
      <c r="FH58" s="34"/>
      <c r="FI58" s="34"/>
      <c r="FJ58" s="34"/>
      <c r="FK58" s="34"/>
      <c r="FL58" s="74"/>
      <c r="FM58" s="34"/>
      <c r="FN58" s="34"/>
      <c r="FO58" s="34"/>
      <c r="FP58" s="34"/>
      <c r="FQ58" s="34"/>
      <c r="FR58" s="34"/>
      <c r="FS58" s="34"/>
      <c r="FT58" s="34"/>
      <c r="FU58" s="34"/>
      <c r="FV58" s="34"/>
      <c r="FW58" s="34"/>
      <c r="FX58" s="34"/>
      <c r="FY58" s="34"/>
      <c r="FZ58" s="34"/>
      <c r="GA58" s="34"/>
      <c r="GB58" s="34"/>
      <c r="GC58" s="34"/>
      <c r="GD58" s="34"/>
      <c r="GE58" s="34"/>
      <c r="GF58" s="34"/>
      <c r="GG58" s="74"/>
      <c r="GH58" s="34"/>
      <c r="GI58" s="34"/>
      <c r="GJ58" s="34"/>
      <c r="GK58" s="34"/>
      <c r="GL58" s="34"/>
      <c r="GM58" s="34"/>
      <c r="GN58" s="34"/>
      <c r="GO58" s="34"/>
      <c r="GP58" s="34"/>
      <c r="GQ58" s="34"/>
      <c r="GR58" s="34"/>
      <c r="GS58" s="34"/>
      <c r="GT58" s="34"/>
      <c r="GU58" s="34"/>
      <c r="GV58" s="34"/>
      <c r="GW58" s="34"/>
      <c r="GX58" s="34"/>
      <c r="GY58" s="74"/>
      <c r="GZ58" s="34"/>
      <c r="HA58" s="34"/>
      <c r="HB58" s="34"/>
      <c r="HC58" s="34"/>
      <c r="HD58" s="34"/>
      <c r="HE58" s="34"/>
      <c r="HF58" s="34"/>
      <c r="HG58" s="34"/>
      <c r="HH58" s="34"/>
      <c r="HI58" s="34"/>
      <c r="HJ58" s="34"/>
      <c r="HK58" s="34"/>
      <c r="HL58" s="34"/>
      <c r="HM58" s="34"/>
      <c r="HN58" s="34"/>
      <c r="HO58" s="34"/>
      <c r="HP58" s="34"/>
      <c r="HQ58" s="34"/>
      <c r="HR58" s="34"/>
      <c r="HS58" s="34"/>
      <c r="HT58" s="74"/>
      <c r="HU58" s="34"/>
      <c r="HV58" s="34"/>
      <c r="HW58" s="34"/>
      <c r="HX58" s="34"/>
      <c r="HY58" s="34"/>
    </row>
    <row r="59" spans="1:233" ht="19.5" x14ac:dyDescent="0.2">
      <c r="A59" s="34" t="s">
        <v>122</v>
      </c>
      <c r="B59" s="35" t="s">
        <v>120</v>
      </c>
      <c r="C59" s="35" t="s">
        <v>152</v>
      </c>
      <c r="D59" s="90"/>
      <c r="E59" s="85"/>
      <c r="F59" s="91"/>
      <c r="G59" s="41">
        <v>0.5</v>
      </c>
      <c r="H59" s="42" t="str">
        <f t="shared" si="79"/>
        <v xml:space="preserve"> - </v>
      </c>
      <c r="I59" s="43"/>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74"/>
      <c r="DE59" s="34"/>
      <c r="DF59" s="34"/>
      <c r="DG59" s="34"/>
      <c r="DH59" s="34"/>
      <c r="DI59" s="34"/>
      <c r="DJ59" s="34"/>
      <c r="DK59" s="34"/>
      <c r="DL59" s="34"/>
      <c r="DM59" s="34"/>
      <c r="DN59" s="34"/>
      <c r="DO59" s="34"/>
      <c r="DP59" s="34"/>
      <c r="DQ59" s="34"/>
      <c r="DR59" s="34"/>
      <c r="DS59" s="34"/>
      <c r="DT59" s="34"/>
      <c r="DU59" s="34"/>
      <c r="DV59" s="34"/>
      <c r="DW59" s="34"/>
      <c r="DX59" s="34"/>
      <c r="DY59" s="74"/>
      <c r="DZ59" s="34"/>
      <c r="EA59" s="34"/>
      <c r="EB59" s="34"/>
      <c r="EC59" s="34"/>
      <c r="ED59" s="34"/>
      <c r="EE59" s="34"/>
      <c r="EF59" s="34"/>
      <c r="EG59" s="34"/>
      <c r="EH59" s="34"/>
      <c r="EI59" s="34"/>
      <c r="EJ59" s="34"/>
      <c r="EK59" s="34"/>
      <c r="EL59" s="34"/>
      <c r="EM59" s="34"/>
      <c r="EN59" s="34"/>
      <c r="EO59" s="34"/>
      <c r="EP59" s="34"/>
      <c r="EQ59" s="34"/>
      <c r="ER59" s="34"/>
      <c r="ES59" s="34"/>
      <c r="ET59" s="74"/>
      <c r="EU59" s="34"/>
      <c r="EV59" s="34"/>
      <c r="EW59" s="34"/>
      <c r="EX59" s="34"/>
      <c r="EY59" s="34"/>
      <c r="EZ59" s="34"/>
      <c r="FA59" s="34"/>
      <c r="FB59" s="34"/>
      <c r="FC59" s="34"/>
      <c r="FD59" s="34"/>
      <c r="FE59" s="34"/>
      <c r="FF59" s="34"/>
      <c r="FG59" s="34"/>
      <c r="FH59" s="34"/>
      <c r="FI59" s="34"/>
      <c r="FJ59" s="34"/>
      <c r="FK59" s="34"/>
      <c r="FL59" s="74"/>
      <c r="FM59" s="34"/>
      <c r="FN59" s="34"/>
      <c r="FO59" s="34"/>
      <c r="FP59" s="34"/>
      <c r="FQ59" s="34"/>
      <c r="FR59" s="34"/>
      <c r="FS59" s="34"/>
      <c r="FT59" s="34"/>
      <c r="FU59" s="34"/>
      <c r="FV59" s="34"/>
      <c r="FW59" s="34"/>
      <c r="FX59" s="34"/>
      <c r="FY59" s="34"/>
      <c r="FZ59" s="34"/>
      <c r="GA59" s="34"/>
      <c r="GB59" s="34"/>
      <c r="GC59" s="34"/>
      <c r="GD59" s="34"/>
      <c r="GE59" s="34"/>
      <c r="GF59" s="34"/>
      <c r="GG59" s="74"/>
      <c r="GH59" s="34"/>
      <c r="GI59" s="34"/>
      <c r="GJ59" s="34"/>
      <c r="GK59" s="34"/>
      <c r="GL59" s="34"/>
      <c r="GM59" s="34"/>
      <c r="GN59" s="34"/>
      <c r="GO59" s="34"/>
      <c r="GP59" s="34"/>
      <c r="GQ59" s="34"/>
      <c r="GR59" s="34"/>
      <c r="GS59" s="34"/>
      <c r="GT59" s="34"/>
      <c r="GU59" s="34"/>
      <c r="GV59" s="34"/>
      <c r="GW59" s="34"/>
      <c r="GX59" s="34"/>
      <c r="GY59" s="74"/>
      <c r="GZ59" s="34"/>
      <c r="HA59" s="34"/>
      <c r="HB59" s="34"/>
      <c r="HC59" s="34"/>
      <c r="HD59" s="34"/>
      <c r="HE59" s="34"/>
      <c r="HF59" s="34"/>
      <c r="HG59" s="34"/>
      <c r="HH59" s="34"/>
      <c r="HI59" s="34"/>
      <c r="HJ59" s="34"/>
      <c r="HK59" s="34"/>
      <c r="HL59" s="34"/>
      <c r="HM59" s="34"/>
      <c r="HN59" s="34"/>
      <c r="HO59" s="34"/>
      <c r="HP59" s="34"/>
      <c r="HQ59" s="34"/>
      <c r="HR59" s="34"/>
      <c r="HS59" s="34"/>
      <c r="HT59" s="74"/>
      <c r="HU59" s="34"/>
      <c r="HV59" s="34"/>
      <c r="HW59" s="34"/>
      <c r="HX59" s="34"/>
      <c r="HY59" s="34"/>
    </row>
    <row r="60" spans="1:233" ht="19.5" x14ac:dyDescent="0.2">
      <c r="A60" s="34"/>
      <c r="B60" s="35"/>
      <c r="C60" s="35"/>
      <c r="D60" s="90"/>
      <c r="E60" s="85"/>
      <c r="F60" s="91"/>
      <c r="G60" s="41"/>
      <c r="H60" s="42"/>
      <c r="I60" s="43"/>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74"/>
      <c r="DE60" s="34"/>
      <c r="DF60" s="34"/>
      <c r="DG60" s="34"/>
      <c r="DH60" s="34"/>
      <c r="DI60" s="34"/>
      <c r="DJ60" s="34"/>
      <c r="DK60" s="34"/>
      <c r="DL60" s="34"/>
      <c r="DM60" s="34"/>
      <c r="DN60" s="34"/>
      <c r="DO60" s="34"/>
      <c r="DP60" s="34"/>
      <c r="DQ60" s="34"/>
      <c r="DR60" s="34"/>
      <c r="DS60" s="34"/>
      <c r="DT60" s="34"/>
      <c r="DU60" s="34"/>
      <c r="DV60" s="34"/>
      <c r="DW60" s="34"/>
      <c r="DX60" s="34"/>
      <c r="DY60" s="74"/>
      <c r="DZ60" s="34"/>
      <c r="EA60" s="34"/>
      <c r="EB60" s="34"/>
      <c r="EC60" s="34"/>
      <c r="ED60" s="34"/>
      <c r="EE60" s="34"/>
      <c r="EF60" s="34"/>
      <c r="EG60" s="34"/>
      <c r="EH60" s="34"/>
      <c r="EI60" s="34"/>
      <c r="EJ60" s="34"/>
      <c r="EK60" s="34"/>
      <c r="EL60" s="34"/>
      <c r="EM60" s="34"/>
      <c r="EN60" s="34"/>
      <c r="EO60" s="34"/>
      <c r="EP60" s="34"/>
      <c r="EQ60" s="34"/>
      <c r="ER60" s="34"/>
      <c r="ES60" s="34"/>
      <c r="ET60" s="74"/>
      <c r="EU60" s="34"/>
      <c r="EV60" s="34"/>
      <c r="EW60" s="34"/>
      <c r="EX60" s="34"/>
      <c r="EY60" s="34"/>
      <c r="EZ60" s="34"/>
      <c r="FA60" s="34"/>
      <c r="FB60" s="34"/>
      <c r="FC60" s="34"/>
      <c r="FD60" s="34"/>
      <c r="FE60" s="34"/>
      <c r="FF60" s="34"/>
      <c r="FG60" s="34"/>
      <c r="FH60" s="34"/>
      <c r="FI60" s="34"/>
      <c r="FJ60" s="34"/>
      <c r="FK60" s="34"/>
      <c r="FL60" s="74"/>
      <c r="FM60" s="34"/>
      <c r="FN60" s="34"/>
      <c r="FO60" s="34"/>
      <c r="FP60" s="34"/>
      <c r="FQ60" s="34"/>
      <c r="FR60" s="34"/>
      <c r="FS60" s="34"/>
      <c r="FT60" s="34"/>
      <c r="FU60" s="34"/>
      <c r="FV60" s="34"/>
      <c r="FW60" s="34"/>
      <c r="FX60" s="34"/>
      <c r="FY60" s="34"/>
      <c r="FZ60" s="34"/>
      <c r="GA60" s="34"/>
      <c r="GB60" s="34"/>
      <c r="GC60" s="34"/>
      <c r="GD60" s="34"/>
      <c r="GE60" s="34"/>
      <c r="GF60" s="34"/>
      <c r="GG60" s="74"/>
      <c r="GH60" s="34"/>
      <c r="GI60" s="34"/>
      <c r="GJ60" s="34"/>
      <c r="GK60" s="34"/>
      <c r="GL60" s="34"/>
      <c r="GM60" s="34"/>
      <c r="GN60" s="34"/>
      <c r="GO60" s="34"/>
      <c r="GP60" s="34"/>
      <c r="GQ60" s="34"/>
      <c r="GR60" s="34"/>
      <c r="GS60" s="34"/>
      <c r="GT60" s="34"/>
      <c r="GU60" s="34"/>
      <c r="GV60" s="34"/>
      <c r="GW60" s="34"/>
      <c r="GX60" s="34"/>
      <c r="GY60" s="74"/>
      <c r="GZ60" s="34"/>
      <c r="HA60" s="34"/>
      <c r="HB60" s="34"/>
      <c r="HC60" s="34"/>
      <c r="HD60" s="34"/>
      <c r="HE60" s="34"/>
      <c r="HF60" s="34"/>
      <c r="HG60" s="34"/>
      <c r="HH60" s="34"/>
      <c r="HI60" s="34"/>
      <c r="HJ60" s="34"/>
      <c r="HK60" s="34"/>
      <c r="HL60" s="34"/>
      <c r="HM60" s="34"/>
      <c r="HN60" s="34"/>
      <c r="HO60" s="34"/>
      <c r="HP60" s="34"/>
      <c r="HQ60" s="34"/>
      <c r="HR60" s="34"/>
      <c r="HS60" s="34"/>
      <c r="HT60" s="74"/>
      <c r="HU60" s="34"/>
      <c r="HV60" s="34"/>
      <c r="HW60" s="34"/>
      <c r="HX60" s="34"/>
      <c r="HY60" s="34"/>
    </row>
    <row r="61" spans="1:233" ht="19.5" x14ac:dyDescent="0.2">
      <c r="A61" s="81">
        <v>1.5</v>
      </c>
      <c r="B61" s="82" t="s">
        <v>129</v>
      </c>
      <c r="C61" s="83" t="s">
        <v>46</v>
      </c>
      <c r="D61" s="86"/>
      <c r="E61" s="87"/>
      <c r="F61" s="88"/>
      <c r="G61" s="89"/>
      <c r="H61" s="42"/>
      <c r="I61" s="43"/>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74"/>
      <c r="DE61" s="34"/>
      <c r="DF61" s="34"/>
      <c r="DG61" s="34"/>
      <c r="DH61" s="34"/>
      <c r="DI61" s="34"/>
      <c r="DJ61" s="34"/>
      <c r="DK61" s="34"/>
      <c r="DL61" s="34"/>
      <c r="DM61" s="34"/>
      <c r="DN61" s="34"/>
      <c r="DO61" s="34"/>
      <c r="DP61" s="34"/>
      <c r="DQ61" s="34"/>
      <c r="DR61" s="34"/>
      <c r="DS61" s="34"/>
      <c r="DT61" s="34"/>
      <c r="DU61" s="34"/>
      <c r="DV61" s="34"/>
      <c r="DW61" s="34"/>
      <c r="DX61" s="34"/>
      <c r="DY61" s="74"/>
      <c r="DZ61" s="34"/>
      <c r="EA61" s="34"/>
      <c r="EB61" s="34"/>
      <c r="EC61" s="34"/>
      <c r="ED61" s="34"/>
      <c r="EE61" s="34"/>
      <c r="EF61" s="34"/>
      <c r="EG61" s="34"/>
      <c r="EH61" s="34"/>
      <c r="EI61" s="34"/>
      <c r="EJ61" s="34"/>
      <c r="EK61" s="34"/>
      <c r="EL61" s="34"/>
      <c r="EM61" s="34"/>
      <c r="EN61" s="34"/>
      <c r="EO61" s="34"/>
      <c r="EP61" s="34"/>
      <c r="EQ61" s="34"/>
      <c r="ER61" s="34"/>
      <c r="ES61" s="34"/>
      <c r="ET61" s="74"/>
      <c r="EU61" s="34"/>
      <c r="EV61" s="34"/>
      <c r="EW61" s="34"/>
      <c r="EX61" s="34"/>
      <c r="EY61" s="34"/>
      <c r="EZ61" s="34"/>
      <c r="FA61" s="34"/>
      <c r="FB61" s="34"/>
      <c r="FC61" s="34"/>
      <c r="FD61" s="34"/>
      <c r="FE61" s="34"/>
      <c r="FF61" s="34"/>
      <c r="FG61" s="34"/>
      <c r="FH61" s="34"/>
      <c r="FI61" s="34"/>
      <c r="FJ61" s="34"/>
      <c r="FK61" s="34"/>
      <c r="FL61" s="74"/>
      <c r="FM61" s="34"/>
      <c r="FN61" s="34"/>
      <c r="FO61" s="34"/>
      <c r="FP61" s="34"/>
      <c r="FQ61" s="34"/>
      <c r="FR61" s="34"/>
      <c r="FS61" s="34"/>
      <c r="FT61" s="34"/>
      <c r="FU61" s="34"/>
      <c r="FV61" s="34"/>
      <c r="FW61" s="34"/>
      <c r="FX61" s="34"/>
      <c r="FY61" s="34"/>
      <c r="FZ61" s="34"/>
      <c r="GA61" s="34"/>
      <c r="GB61" s="34"/>
      <c r="GC61" s="34"/>
      <c r="GD61" s="34"/>
      <c r="GE61" s="34"/>
      <c r="GF61" s="34"/>
      <c r="GG61" s="74"/>
      <c r="GH61" s="34"/>
      <c r="GI61" s="34"/>
      <c r="GJ61" s="34"/>
      <c r="GK61" s="34"/>
      <c r="GL61" s="34"/>
      <c r="GM61" s="34"/>
      <c r="GN61" s="34"/>
      <c r="GO61" s="34"/>
      <c r="GP61" s="34"/>
      <c r="GQ61" s="34"/>
      <c r="GR61" s="34"/>
      <c r="GS61" s="34"/>
      <c r="GT61" s="34"/>
      <c r="GU61" s="34"/>
      <c r="GV61" s="34"/>
      <c r="GW61" s="34"/>
      <c r="GX61" s="34"/>
      <c r="GY61" s="74"/>
      <c r="GZ61" s="34"/>
      <c r="HA61" s="34"/>
      <c r="HB61" s="34"/>
      <c r="HC61" s="34"/>
      <c r="HD61" s="34"/>
      <c r="HE61" s="34"/>
      <c r="HF61" s="34"/>
      <c r="HG61" s="34"/>
      <c r="HH61" s="34"/>
      <c r="HI61" s="34"/>
      <c r="HJ61" s="34"/>
      <c r="HK61" s="34"/>
      <c r="HL61" s="34"/>
      <c r="HM61" s="34"/>
      <c r="HN61" s="34"/>
      <c r="HO61" s="34"/>
      <c r="HP61" s="34"/>
      <c r="HQ61" s="34"/>
      <c r="HR61" s="34"/>
      <c r="HS61" s="34"/>
      <c r="HT61" s="74"/>
      <c r="HU61" s="34"/>
      <c r="HV61" s="34"/>
      <c r="HW61" s="34"/>
      <c r="HX61" s="34"/>
      <c r="HY61" s="34"/>
    </row>
    <row r="62" spans="1:233" ht="19.5" x14ac:dyDescent="0.2">
      <c r="A62" s="34" t="s">
        <v>123</v>
      </c>
      <c r="B62" s="35" t="s">
        <v>146</v>
      </c>
      <c r="C62" s="35" t="s">
        <v>152</v>
      </c>
      <c r="D62" s="94">
        <v>45903</v>
      </c>
      <c r="E62" s="85">
        <f>IF(ISBLANK(D62)," - ",IF(F62=0,D62,D62+F62-1))</f>
        <v>45932</v>
      </c>
      <c r="F62" s="40">
        <v>30</v>
      </c>
      <c r="G62" s="41">
        <v>0</v>
      </c>
      <c r="H62" s="42">
        <f>IF(OR(E62=0,D62=0)," - ",NETWORKDAYS(D62,E62))</f>
        <v>22</v>
      </c>
      <c r="I62" s="43"/>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74"/>
      <c r="DE62" s="34"/>
      <c r="DF62" s="34"/>
      <c r="DG62" s="34"/>
      <c r="DH62" s="34"/>
      <c r="DI62" s="34"/>
      <c r="DJ62" s="34"/>
      <c r="DK62" s="34"/>
      <c r="DL62" s="34"/>
      <c r="DM62" s="34"/>
      <c r="DN62" s="34"/>
      <c r="DO62" s="34"/>
      <c r="DP62" s="34"/>
      <c r="DQ62" s="34"/>
      <c r="DR62" s="34"/>
      <c r="DS62" s="34"/>
      <c r="DT62" s="34"/>
      <c r="DU62" s="34"/>
      <c r="DV62" s="34"/>
      <c r="DW62" s="34"/>
      <c r="DX62" s="34"/>
      <c r="DY62" s="74"/>
      <c r="DZ62" s="34"/>
      <c r="EA62" s="34"/>
      <c r="EB62" s="34"/>
      <c r="EC62" s="34"/>
      <c r="ED62" s="34"/>
      <c r="EE62" s="34"/>
      <c r="EF62" s="34"/>
      <c r="EG62" s="34"/>
      <c r="EH62" s="34"/>
      <c r="EI62" s="34"/>
      <c r="EJ62" s="34"/>
      <c r="EK62" s="34"/>
      <c r="EL62" s="34"/>
      <c r="EM62" s="34"/>
      <c r="EN62" s="34"/>
      <c r="EO62" s="34"/>
      <c r="EP62" s="34"/>
      <c r="EQ62" s="34"/>
      <c r="ER62" s="34"/>
      <c r="ES62" s="34"/>
      <c r="ET62" s="74"/>
      <c r="EU62" s="34"/>
      <c r="EV62" s="34"/>
      <c r="EW62" s="34"/>
      <c r="EX62" s="34"/>
      <c r="EY62" s="34"/>
      <c r="EZ62" s="34"/>
      <c r="FA62" s="34"/>
      <c r="FB62" s="34"/>
      <c r="FC62" s="34"/>
      <c r="FD62" s="34"/>
      <c r="FE62" s="34"/>
      <c r="FF62" s="34"/>
      <c r="FG62" s="34"/>
      <c r="FH62" s="34"/>
      <c r="FI62" s="34"/>
      <c r="FJ62" s="34"/>
      <c r="FK62" s="34"/>
      <c r="FL62" s="74"/>
      <c r="FM62" s="34"/>
      <c r="FN62" s="34"/>
      <c r="FO62" s="34"/>
      <c r="FP62" s="34"/>
      <c r="FQ62" s="34"/>
      <c r="FR62" s="34"/>
      <c r="FS62" s="34"/>
      <c r="FT62" s="34"/>
      <c r="FU62" s="34"/>
      <c r="FV62" s="34"/>
      <c r="FW62" s="34"/>
      <c r="FX62" s="34"/>
      <c r="FY62" s="34"/>
      <c r="FZ62" s="34"/>
      <c r="GA62" s="34"/>
      <c r="GB62" s="34"/>
      <c r="GC62" s="34"/>
      <c r="GD62" s="34"/>
      <c r="GE62" s="34"/>
      <c r="GF62" s="34"/>
      <c r="GG62" s="74"/>
      <c r="GH62" s="34"/>
      <c r="GI62" s="34"/>
      <c r="GJ62" s="34"/>
      <c r="GK62" s="34"/>
      <c r="GL62" s="34"/>
      <c r="GM62" s="34"/>
      <c r="GN62" s="34"/>
      <c r="GO62" s="34"/>
      <c r="GP62" s="34"/>
      <c r="GQ62" s="34"/>
      <c r="GR62" s="34"/>
      <c r="GS62" s="34"/>
      <c r="GT62" s="34"/>
      <c r="GU62" s="34"/>
      <c r="GV62" s="34"/>
      <c r="GW62" s="34"/>
      <c r="GX62" s="34"/>
      <c r="GY62" s="74"/>
      <c r="GZ62" s="34"/>
      <c r="HA62" s="34"/>
      <c r="HB62" s="34"/>
      <c r="HC62" s="34"/>
      <c r="HD62" s="34"/>
      <c r="HE62" s="34"/>
      <c r="HF62" s="34"/>
      <c r="HG62" s="34"/>
      <c r="HH62" s="34"/>
      <c r="HI62" s="34"/>
      <c r="HJ62" s="34"/>
      <c r="HK62" s="34"/>
      <c r="HL62" s="34"/>
      <c r="HM62" s="34"/>
      <c r="HN62" s="34"/>
      <c r="HO62" s="34"/>
      <c r="HP62" s="34"/>
      <c r="HQ62" s="34"/>
      <c r="HR62" s="34"/>
      <c r="HS62" s="34"/>
      <c r="HT62" s="74"/>
      <c r="HU62" s="34"/>
      <c r="HV62" s="34"/>
      <c r="HW62" s="34"/>
      <c r="HX62" s="34"/>
      <c r="HY62" s="34"/>
    </row>
    <row r="63" spans="1:233" ht="19.5" x14ac:dyDescent="0.2">
      <c r="A63" s="34" t="s">
        <v>125</v>
      </c>
      <c r="B63" s="35" t="s">
        <v>148</v>
      </c>
      <c r="C63" s="35" t="s">
        <v>152</v>
      </c>
      <c r="D63" s="84"/>
      <c r="E63" s="85"/>
      <c r="F63" s="40"/>
      <c r="G63" s="41">
        <v>0</v>
      </c>
      <c r="H63" s="42" t="str">
        <f t="shared" ref="H63" si="82">IF(OR(E63=0,D63=0)," - ",NETWORKDAYS(D63,E63))</f>
        <v xml:space="preserve"> - </v>
      </c>
      <c r="I63" s="43"/>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74"/>
      <c r="DE63" s="34"/>
      <c r="DF63" s="34"/>
      <c r="DG63" s="34"/>
      <c r="DH63" s="34"/>
      <c r="DI63" s="34"/>
      <c r="DJ63" s="34"/>
      <c r="DK63" s="34"/>
      <c r="DL63" s="34"/>
      <c r="DM63" s="34"/>
      <c r="DN63" s="34"/>
      <c r="DO63" s="34"/>
      <c r="DP63" s="34"/>
      <c r="DQ63" s="34"/>
      <c r="DR63" s="34"/>
      <c r="DS63" s="34"/>
      <c r="DT63" s="34"/>
      <c r="DU63" s="34"/>
      <c r="DV63" s="34"/>
      <c r="DW63" s="34"/>
      <c r="DX63" s="34"/>
      <c r="DY63" s="74"/>
      <c r="DZ63" s="34"/>
      <c r="EA63" s="34"/>
      <c r="EB63" s="34"/>
      <c r="EC63" s="34"/>
      <c r="ED63" s="34"/>
      <c r="EE63" s="34"/>
      <c r="EF63" s="34"/>
      <c r="EG63" s="34"/>
      <c r="EH63" s="34"/>
      <c r="EI63" s="34"/>
      <c r="EJ63" s="34"/>
      <c r="EK63" s="34"/>
      <c r="EL63" s="34"/>
      <c r="EM63" s="34"/>
      <c r="EN63" s="34"/>
      <c r="EO63" s="34"/>
      <c r="EP63" s="34"/>
      <c r="EQ63" s="34"/>
      <c r="ER63" s="34"/>
      <c r="ES63" s="34"/>
      <c r="ET63" s="74"/>
      <c r="EU63" s="34"/>
      <c r="EV63" s="34"/>
      <c r="EW63" s="34"/>
      <c r="EX63" s="34"/>
      <c r="EY63" s="34"/>
      <c r="EZ63" s="34"/>
      <c r="FA63" s="34"/>
      <c r="FB63" s="34"/>
      <c r="FC63" s="34"/>
      <c r="FD63" s="34"/>
      <c r="FE63" s="34"/>
      <c r="FF63" s="34"/>
      <c r="FG63" s="34"/>
      <c r="FH63" s="34"/>
      <c r="FI63" s="34"/>
      <c r="FJ63" s="34"/>
      <c r="FK63" s="34"/>
      <c r="FL63" s="74"/>
      <c r="FM63" s="34"/>
      <c r="FN63" s="34"/>
      <c r="FO63" s="34"/>
      <c r="FP63" s="34"/>
      <c r="FQ63" s="34"/>
      <c r="FR63" s="34"/>
      <c r="FS63" s="34"/>
      <c r="FT63" s="34"/>
      <c r="FU63" s="34"/>
      <c r="FV63" s="34"/>
      <c r="FW63" s="34"/>
      <c r="FX63" s="34"/>
      <c r="FY63" s="34"/>
      <c r="FZ63" s="34"/>
      <c r="GA63" s="34"/>
      <c r="GB63" s="34"/>
      <c r="GC63" s="34"/>
      <c r="GD63" s="34"/>
      <c r="GE63" s="34"/>
      <c r="GF63" s="34"/>
      <c r="GG63" s="74"/>
      <c r="GH63" s="34"/>
      <c r="GI63" s="34"/>
      <c r="GJ63" s="34"/>
      <c r="GK63" s="34"/>
      <c r="GL63" s="34"/>
      <c r="GM63" s="34"/>
      <c r="GN63" s="34"/>
      <c r="GO63" s="34"/>
      <c r="GP63" s="34"/>
      <c r="GQ63" s="34"/>
      <c r="GR63" s="34"/>
      <c r="GS63" s="34"/>
      <c r="GT63" s="34"/>
      <c r="GU63" s="34"/>
      <c r="GV63" s="34"/>
      <c r="GW63" s="34"/>
      <c r="GX63" s="34"/>
      <c r="GY63" s="74"/>
      <c r="GZ63" s="34"/>
      <c r="HA63" s="34"/>
      <c r="HB63" s="34"/>
      <c r="HC63" s="34"/>
      <c r="HD63" s="34"/>
      <c r="HE63" s="34"/>
      <c r="HF63" s="34"/>
      <c r="HG63" s="34"/>
      <c r="HH63" s="34"/>
      <c r="HI63" s="34"/>
      <c r="HJ63" s="34"/>
      <c r="HK63" s="34"/>
      <c r="HL63" s="34"/>
      <c r="HM63" s="34"/>
      <c r="HN63" s="34"/>
      <c r="HO63" s="34"/>
      <c r="HP63" s="34"/>
      <c r="HQ63" s="34"/>
      <c r="HR63" s="34"/>
      <c r="HS63" s="34"/>
      <c r="HT63" s="74"/>
      <c r="HU63" s="34"/>
      <c r="HV63" s="34"/>
      <c r="HW63" s="34"/>
      <c r="HX63" s="34"/>
      <c r="HY63" s="34"/>
    </row>
    <row r="64" spans="1:233" ht="19.5" x14ac:dyDescent="0.2">
      <c r="A64" s="34" t="s">
        <v>209</v>
      </c>
      <c r="B64" s="35" t="s">
        <v>147</v>
      </c>
      <c r="C64" s="35" t="s">
        <v>152</v>
      </c>
      <c r="D64" s="84"/>
      <c r="E64" s="85"/>
      <c r="F64" s="40"/>
      <c r="G64" s="41">
        <v>0</v>
      </c>
      <c r="H64" s="42" t="str">
        <f t="shared" ref="H64:H65" si="83">IF(OR(E64=0,D64=0)," - ",NETWORKDAYS(D64,E64))</f>
        <v xml:space="preserve"> - </v>
      </c>
      <c r="I64" s="43"/>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74"/>
      <c r="DE64" s="34"/>
      <c r="DF64" s="34"/>
      <c r="DG64" s="34"/>
      <c r="DH64" s="34"/>
      <c r="DI64" s="34"/>
      <c r="DJ64" s="34"/>
      <c r="DK64" s="34"/>
      <c r="DL64" s="34"/>
      <c r="DM64" s="34"/>
      <c r="DN64" s="34"/>
      <c r="DO64" s="34"/>
      <c r="DP64" s="34"/>
      <c r="DQ64" s="34"/>
      <c r="DR64" s="34"/>
      <c r="DS64" s="34"/>
      <c r="DT64" s="34"/>
      <c r="DU64" s="34"/>
      <c r="DV64" s="34"/>
      <c r="DW64" s="34"/>
      <c r="DX64" s="34"/>
      <c r="DY64" s="74"/>
      <c r="DZ64" s="34"/>
      <c r="EA64" s="34"/>
      <c r="EB64" s="34"/>
      <c r="EC64" s="34"/>
      <c r="ED64" s="34"/>
      <c r="EE64" s="34"/>
      <c r="EF64" s="34"/>
      <c r="EG64" s="34"/>
      <c r="EH64" s="34"/>
      <c r="EI64" s="34"/>
      <c r="EJ64" s="34"/>
      <c r="EK64" s="34"/>
      <c r="EL64" s="34"/>
      <c r="EM64" s="34"/>
      <c r="EN64" s="34"/>
      <c r="EO64" s="34"/>
      <c r="EP64" s="34"/>
      <c r="EQ64" s="34"/>
      <c r="ER64" s="34"/>
      <c r="ES64" s="34"/>
      <c r="ET64" s="74"/>
      <c r="EU64" s="34"/>
      <c r="EV64" s="34"/>
      <c r="EW64" s="34"/>
      <c r="EX64" s="34"/>
      <c r="EY64" s="34"/>
      <c r="EZ64" s="34"/>
      <c r="FA64" s="34"/>
      <c r="FB64" s="34"/>
      <c r="FC64" s="34"/>
      <c r="FD64" s="34"/>
      <c r="FE64" s="34"/>
      <c r="FF64" s="34"/>
      <c r="FG64" s="34"/>
      <c r="FH64" s="34"/>
      <c r="FI64" s="34"/>
      <c r="FJ64" s="34"/>
      <c r="FK64" s="34"/>
      <c r="FL64" s="74"/>
      <c r="FM64" s="34"/>
      <c r="FN64" s="34"/>
      <c r="FO64" s="34"/>
      <c r="FP64" s="34"/>
      <c r="FQ64" s="34"/>
      <c r="FR64" s="34"/>
      <c r="FS64" s="34"/>
      <c r="FT64" s="34"/>
      <c r="FU64" s="34"/>
      <c r="FV64" s="34"/>
      <c r="FW64" s="34"/>
      <c r="FX64" s="34"/>
      <c r="FY64" s="34"/>
      <c r="FZ64" s="34"/>
      <c r="GA64" s="34"/>
      <c r="GB64" s="34"/>
      <c r="GC64" s="34"/>
      <c r="GD64" s="34"/>
      <c r="GE64" s="34"/>
      <c r="GF64" s="34"/>
      <c r="GG64" s="74"/>
      <c r="GH64" s="34"/>
      <c r="GI64" s="34"/>
      <c r="GJ64" s="34"/>
      <c r="GK64" s="34"/>
      <c r="GL64" s="34"/>
      <c r="GM64" s="34"/>
      <c r="GN64" s="34"/>
      <c r="GO64" s="34"/>
      <c r="GP64" s="34"/>
      <c r="GQ64" s="34"/>
      <c r="GR64" s="34"/>
      <c r="GS64" s="34"/>
      <c r="GT64" s="34"/>
      <c r="GU64" s="34"/>
      <c r="GV64" s="34"/>
      <c r="GW64" s="34"/>
      <c r="GX64" s="34"/>
      <c r="GY64" s="74"/>
      <c r="GZ64" s="34"/>
      <c r="HA64" s="34"/>
      <c r="HB64" s="34"/>
      <c r="HC64" s="34"/>
      <c r="HD64" s="34"/>
      <c r="HE64" s="34"/>
      <c r="HF64" s="34"/>
      <c r="HG64" s="34"/>
      <c r="HH64" s="34"/>
      <c r="HI64" s="34"/>
      <c r="HJ64" s="34"/>
      <c r="HK64" s="34"/>
      <c r="HL64" s="34"/>
      <c r="HM64" s="34"/>
      <c r="HN64" s="34"/>
      <c r="HO64" s="34"/>
      <c r="HP64" s="34"/>
      <c r="HQ64" s="34"/>
      <c r="HR64" s="34"/>
      <c r="HS64" s="34"/>
      <c r="HT64" s="74"/>
      <c r="HU64" s="34"/>
      <c r="HV64" s="34"/>
      <c r="HW64" s="34"/>
      <c r="HX64" s="34"/>
      <c r="HY64" s="34"/>
    </row>
    <row r="65" spans="1:233" ht="19.5" x14ac:dyDescent="0.2">
      <c r="A65" s="34" t="s">
        <v>210</v>
      </c>
      <c r="B65" s="35" t="s">
        <v>149</v>
      </c>
      <c r="C65" s="35" t="s">
        <v>152</v>
      </c>
      <c r="D65" s="84"/>
      <c r="E65" s="85"/>
      <c r="F65" s="40"/>
      <c r="G65" s="41">
        <v>0</v>
      </c>
      <c r="H65" s="42" t="str">
        <f t="shared" si="83"/>
        <v xml:space="preserve"> - </v>
      </c>
      <c r="I65" s="43"/>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74"/>
      <c r="DE65" s="34"/>
      <c r="DF65" s="34"/>
      <c r="DG65" s="34"/>
      <c r="DH65" s="34"/>
      <c r="DI65" s="34"/>
      <c r="DJ65" s="34"/>
      <c r="DK65" s="34"/>
      <c r="DL65" s="34"/>
      <c r="DM65" s="34"/>
      <c r="DN65" s="34"/>
      <c r="DO65" s="34"/>
      <c r="DP65" s="34"/>
      <c r="DQ65" s="34"/>
      <c r="DR65" s="34"/>
      <c r="DS65" s="34"/>
      <c r="DT65" s="34"/>
      <c r="DU65" s="34"/>
      <c r="DV65" s="34"/>
      <c r="DW65" s="34"/>
      <c r="DX65" s="34"/>
      <c r="DY65" s="74"/>
      <c r="DZ65" s="34"/>
      <c r="EA65" s="34"/>
      <c r="EB65" s="34"/>
      <c r="EC65" s="34"/>
      <c r="ED65" s="34"/>
      <c r="EE65" s="34"/>
      <c r="EF65" s="34"/>
      <c r="EG65" s="34"/>
      <c r="EH65" s="34"/>
      <c r="EI65" s="34"/>
      <c r="EJ65" s="34"/>
      <c r="EK65" s="34"/>
      <c r="EL65" s="34"/>
      <c r="EM65" s="34"/>
      <c r="EN65" s="34"/>
      <c r="EO65" s="34"/>
      <c r="EP65" s="34"/>
      <c r="EQ65" s="34"/>
      <c r="ER65" s="34"/>
      <c r="ES65" s="34"/>
      <c r="ET65" s="74"/>
      <c r="EU65" s="34"/>
      <c r="EV65" s="34"/>
      <c r="EW65" s="34"/>
      <c r="EX65" s="34"/>
      <c r="EY65" s="34"/>
      <c r="EZ65" s="34"/>
      <c r="FA65" s="34"/>
      <c r="FB65" s="34"/>
      <c r="FC65" s="34"/>
      <c r="FD65" s="34"/>
      <c r="FE65" s="34"/>
      <c r="FF65" s="34"/>
      <c r="FG65" s="34"/>
      <c r="FH65" s="34"/>
      <c r="FI65" s="34"/>
      <c r="FJ65" s="34"/>
      <c r="FK65" s="34"/>
      <c r="FL65" s="74"/>
      <c r="FM65" s="34"/>
      <c r="FN65" s="34"/>
      <c r="FO65" s="34"/>
      <c r="FP65" s="34"/>
      <c r="FQ65" s="34"/>
      <c r="FR65" s="34"/>
      <c r="FS65" s="34"/>
      <c r="FT65" s="34"/>
      <c r="FU65" s="34"/>
      <c r="FV65" s="34"/>
      <c r="FW65" s="34"/>
      <c r="FX65" s="34"/>
      <c r="FY65" s="34"/>
      <c r="FZ65" s="34"/>
      <c r="GA65" s="34"/>
      <c r="GB65" s="34"/>
      <c r="GC65" s="34"/>
      <c r="GD65" s="34"/>
      <c r="GE65" s="34"/>
      <c r="GF65" s="34"/>
      <c r="GG65" s="74"/>
      <c r="GH65" s="34"/>
      <c r="GI65" s="34"/>
      <c r="GJ65" s="34"/>
      <c r="GK65" s="34"/>
      <c r="GL65" s="34"/>
      <c r="GM65" s="34"/>
      <c r="GN65" s="34"/>
      <c r="GO65" s="34"/>
      <c r="GP65" s="34"/>
      <c r="GQ65" s="34"/>
      <c r="GR65" s="34"/>
      <c r="GS65" s="34"/>
      <c r="GT65" s="34"/>
      <c r="GU65" s="34"/>
      <c r="GV65" s="34"/>
      <c r="GW65" s="34"/>
      <c r="GX65" s="34"/>
      <c r="GY65" s="74"/>
      <c r="GZ65" s="34"/>
      <c r="HA65" s="34"/>
      <c r="HB65" s="34"/>
      <c r="HC65" s="34"/>
      <c r="HD65" s="34"/>
      <c r="HE65" s="34"/>
      <c r="HF65" s="34"/>
      <c r="HG65" s="34"/>
      <c r="HH65" s="34"/>
      <c r="HI65" s="34"/>
      <c r="HJ65" s="34"/>
      <c r="HK65" s="34"/>
      <c r="HL65" s="34"/>
      <c r="HM65" s="34"/>
      <c r="HN65" s="34"/>
      <c r="HO65" s="34"/>
      <c r="HP65" s="34"/>
      <c r="HQ65" s="34"/>
      <c r="HR65" s="34"/>
      <c r="HS65" s="34"/>
      <c r="HT65" s="74"/>
      <c r="HU65" s="34"/>
      <c r="HV65" s="34"/>
      <c r="HW65" s="34"/>
      <c r="HX65" s="34"/>
      <c r="HY65" s="34"/>
    </row>
    <row r="66" spans="1:233" ht="19.5" x14ac:dyDescent="0.2">
      <c r="A66" s="34"/>
      <c r="B66" s="35"/>
      <c r="C66" s="36"/>
      <c r="D66" s="84"/>
      <c r="E66" s="85"/>
      <c r="F66" s="40"/>
      <c r="G66" s="41"/>
      <c r="H66" s="42"/>
      <c r="I66" s="43"/>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74"/>
      <c r="DE66" s="34"/>
      <c r="DF66" s="34"/>
      <c r="DG66" s="34"/>
      <c r="DH66" s="34"/>
      <c r="DI66" s="34"/>
      <c r="DJ66" s="34"/>
      <c r="DK66" s="34"/>
      <c r="DL66" s="34"/>
      <c r="DM66" s="34"/>
      <c r="DN66" s="34"/>
      <c r="DO66" s="34"/>
      <c r="DP66" s="34"/>
      <c r="DQ66" s="34"/>
      <c r="DR66" s="34"/>
      <c r="DS66" s="34"/>
      <c r="DT66" s="34"/>
      <c r="DU66" s="34"/>
      <c r="DV66" s="34"/>
      <c r="DW66" s="34"/>
      <c r="DX66" s="34"/>
      <c r="DY66" s="74"/>
      <c r="DZ66" s="34"/>
      <c r="EA66" s="34"/>
      <c r="EB66" s="34"/>
      <c r="EC66" s="34"/>
      <c r="ED66" s="34"/>
      <c r="EE66" s="34"/>
      <c r="EF66" s="34"/>
      <c r="EG66" s="34"/>
      <c r="EH66" s="34"/>
      <c r="EI66" s="34"/>
      <c r="EJ66" s="34"/>
      <c r="EK66" s="34"/>
      <c r="EL66" s="34"/>
      <c r="EM66" s="34"/>
      <c r="EN66" s="34"/>
      <c r="EO66" s="34"/>
      <c r="EP66" s="34"/>
      <c r="EQ66" s="34"/>
      <c r="ER66" s="34"/>
      <c r="ES66" s="34"/>
      <c r="ET66" s="74"/>
      <c r="EU66" s="34"/>
      <c r="EV66" s="34"/>
      <c r="EW66" s="34"/>
      <c r="EX66" s="34"/>
      <c r="EY66" s="34"/>
      <c r="EZ66" s="34"/>
      <c r="FA66" s="34"/>
      <c r="FB66" s="34"/>
      <c r="FC66" s="34"/>
      <c r="FD66" s="34"/>
      <c r="FE66" s="34"/>
      <c r="FF66" s="34"/>
      <c r="FG66" s="34"/>
      <c r="FH66" s="34"/>
      <c r="FI66" s="34"/>
      <c r="FJ66" s="34"/>
      <c r="FK66" s="34"/>
      <c r="FL66" s="74"/>
      <c r="FM66" s="34"/>
      <c r="FN66" s="34"/>
      <c r="FO66" s="34"/>
      <c r="FP66" s="34"/>
      <c r="FQ66" s="34"/>
      <c r="FR66" s="34"/>
      <c r="FS66" s="34"/>
      <c r="FT66" s="34"/>
      <c r="FU66" s="34"/>
      <c r="FV66" s="34"/>
      <c r="FW66" s="34"/>
      <c r="FX66" s="34"/>
      <c r="FY66" s="34"/>
      <c r="FZ66" s="34"/>
      <c r="GA66" s="34"/>
      <c r="GB66" s="34"/>
      <c r="GC66" s="34"/>
      <c r="GD66" s="34"/>
      <c r="GE66" s="34"/>
      <c r="GF66" s="34"/>
      <c r="GG66" s="74"/>
      <c r="GH66" s="34"/>
      <c r="GI66" s="34"/>
      <c r="GJ66" s="34"/>
      <c r="GK66" s="34"/>
      <c r="GL66" s="34"/>
      <c r="GM66" s="34"/>
      <c r="GN66" s="34"/>
      <c r="GO66" s="34"/>
      <c r="GP66" s="34"/>
      <c r="GQ66" s="34"/>
      <c r="GR66" s="34"/>
      <c r="GS66" s="34"/>
      <c r="GT66" s="34"/>
      <c r="GU66" s="34"/>
      <c r="GV66" s="34"/>
      <c r="GW66" s="34"/>
      <c r="GX66" s="34"/>
      <c r="GY66" s="74"/>
      <c r="GZ66" s="34"/>
      <c r="HA66" s="34"/>
      <c r="HB66" s="34"/>
      <c r="HC66" s="34"/>
      <c r="HD66" s="34"/>
      <c r="HE66" s="34"/>
      <c r="HF66" s="34"/>
      <c r="HG66" s="34"/>
      <c r="HH66" s="34"/>
      <c r="HI66" s="34"/>
      <c r="HJ66" s="34"/>
      <c r="HK66" s="34"/>
      <c r="HL66" s="34"/>
      <c r="HM66" s="34"/>
      <c r="HN66" s="34"/>
      <c r="HO66" s="34"/>
      <c r="HP66" s="34"/>
      <c r="HQ66" s="34"/>
      <c r="HR66" s="34"/>
      <c r="HS66" s="34"/>
      <c r="HT66" s="74"/>
      <c r="HU66" s="34"/>
      <c r="HV66" s="34"/>
      <c r="HW66" s="34"/>
      <c r="HX66" s="34"/>
      <c r="HY66" s="34"/>
    </row>
    <row r="67" spans="1:233" ht="19.5" x14ac:dyDescent="0.2">
      <c r="A67" s="81">
        <v>2.1</v>
      </c>
      <c r="B67" s="82" t="s">
        <v>31</v>
      </c>
      <c r="C67" s="83" t="s">
        <v>46</v>
      </c>
      <c r="D67" s="84"/>
      <c r="E67" s="85"/>
      <c r="F67" s="40"/>
      <c r="G67" s="41"/>
      <c r="H67" s="42"/>
      <c r="I67" s="43"/>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row>
    <row r="68" spans="1:233" ht="19.5" x14ac:dyDescent="0.2">
      <c r="A68" s="34" t="s">
        <v>126</v>
      </c>
      <c r="B68" s="35" t="s">
        <v>128</v>
      </c>
      <c r="C68" s="35" t="s">
        <v>152</v>
      </c>
      <c r="D68" s="93">
        <v>45882</v>
      </c>
      <c r="E68" s="72">
        <f>IF(ISBLANK(D68)," - ",IF(F68=0,D68,D68+F68-1))</f>
        <v>45927</v>
      </c>
      <c r="F68" s="40">
        <v>46</v>
      </c>
      <c r="G68" s="41">
        <v>0.46</v>
      </c>
      <c r="H68" s="42">
        <f t="shared" ref="H68" si="84">IF(OR(E68=0,D68=0)," - ",NETWORKDAYS(D68,E68))</f>
        <v>33</v>
      </c>
      <c r="I68" s="43"/>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row>
    <row r="69" spans="1:233" ht="19.5" x14ac:dyDescent="0.2">
      <c r="A69" s="34" t="s">
        <v>127</v>
      </c>
      <c r="B69" s="35" t="s">
        <v>150</v>
      </c>
      <c r="C69" s="35" t="s">
        <v>152</v>
      </c>
      <c r="D69" s="93">
        <v>45882</v>
      </c>
      <c r="E69" s="72">
        <f>IF(ISBLANK(D69)," - ",IF(F69=0,D69,D69+F69-1))</f>
        <v>45927</v>
      </c>
      <c r="F69" s="40">
        <v>46</v>
      </c>
      <c r="G69" s="41">
        <v>0.46</v>
      </c>
      <c r="H69" s="42">
        <f t="shared" ref="H69" si="85">IF(OR(E69=0,D69=0)," - ",NETWORKDAYS(D69,E69))</f>
        <v>33</v>
      </c>
      <c r="I69" s="43"/>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row>
  </sheetData>
  <mergeCells count="67">
    <mergeCell ref="GY4:HE4"/>
    <mergeCell ref="HF4:HL4"/>
    <mergeCell ref="HM4:HS4"/>
    <mergeCell ref="GY5:HE5"/>
    <mergeCell ref="HF5:HL5"/>
    <mergeCell ref="HM5:HS5"/>
    <mergeCell ref="ET5:EZ5"/>
    <mergeCell ref="FA5:FG5"/>
    <mergeCell ref="FH5:FK5"/>
    <mergeCell ref="DD5:DJ5"/>
    <mergeCell ref="DK5:DQ5"/>
    <mergeCell ref="DR5:DX5"/>
    <mergeCell ref="DY5:EE5"/>
    <mergeCell ref="EF5:EL5"/>
    <mergeCell ref="EM5:ES5"/>
    <mergeCell ref="BN5:BT5"/>
    <mergeCell ref="BU5:CA5"/>
    <mergeCell ref="CB5:CH5"/>
    <mergeCell ref="CI5:CO5"/>
    <mergeCell ref="CP5:CV5"/>
    <mergeCell ref="CW5:DC5"/>
    <mergeCell ref="FH4:FK4"/>
    <mergeCell ref="C5:D5"/>
    <mergeCell ref="J5:P5"/>
    <mergeCell ref="Q5:W5"/>
    <mergeCell ref="X5:AD5"/>
    <mergeCell ref="AE5:AK5"/>
    <mergeCell ref="AL5:AR5"/>
    <mergeCell ref="AS5:AY5"/>
    <mergeCell ref="AZ5:BF5"/>
    <mergeCell ref="BG5:BM5"/>
    <mergeCell ref="DR4:DX4"/>
    <mergeCell ref="DY4:EE4"/>
    <mergeCell ref="EF4:EL4"/>
    <mergeCell ref="EM4:ES4"/>
    <mergeCell ref="ET4:EZ4"/>
    <mergeCell ref="FA4:FG4"/>
    <mergeCell ref="CB4:CH4"/>
    <mergeCell ref="CI4:CO4"/>
    <mergeCell ref="CP4:CV4"/>
    <mergeCell ref="CW4:DC4"/>
    <mergeCell ref="DD4:DJ4"/>
    <mergeCell ref="DK4:DQ4"/>
    <mergeCell ref="BU4:CA4"/>
    <mergeCell ref="J1:AD1"/>
    <mergeCell ref="C4:D4"/>
    <mergeCell ref="J4:P4"/>
    <mergeCell ref="Q4:W4"/>
    <mergeCell ref="X4:AD4"/>
    <mergeCell ref="AE4:AK4"/>
    <mergeCell ref="AL4:AR4"/>
    <mergeCell ref="AS4:AY4"/>
    <mergeCell ref="AZ4:BF4"/>
    <mergeCell ref="BG4:BM4"/>
    <mergeCell ref="BN4:BT4"/>
    <mergeCell ref="FL4:FR4"/>
    <mergeCell ref="FS4:FY4"/>
    <mergeCell ref="GN4:GT4"/>
    <mergeCell ref="GU4:GX4"/>
    <mergeCell ref="FZ4:GF4"/>
    <mergeCell ref="GG4:GM4"/>
    <mergeCell ref="GU5:GX5"/>
    <mergeCell ref="FL5:FR5"/>
    <mergeCell ref="FS5:FY5"/>
    <mergeCell ref="FZ5:GF5"/>
    <mergeCell ref="GG5:GM5"/>
    <mergeCell ref="GN5:GT5"/>
  </mergeCells>
  <phoneticPr fontId="49" type="noConversion"/>
  <conditionalFormatting sqref="G8:G69">
    <cfRule type="dataBar" priority="8">
      <dataBar>
        <cfvo type="num" val="0"/>
        <cfvo type="num" val="1"/>
        <color theme="0" tint="-0.34998626667073579"/>
      </dataBar>
      <extLst>
        <ext xmlns:x14="http://schemas.microsoft.com/office/spreadsheetml/2009/9/main" uri="{B025F937-C7B1-47D3-B67F-A62EFF666E3E}">
          <x14:id>{8753EB12-1510-446A-9AF6-93DA7B848C21}</x14:id>
        </ext>
      </extLst>
    </cfRule>
  </conditionalFormatting>
  <conditionalFormatting sqref="J6:FK12 FL6:HY68 J13:CU13 CX13:FK13 J14:FK37 J38:S38 U38:FK38 J39:R39 T39:FK39 J40:FK68">
    <cfRule type="expression" dxfId="18" priority="4">
      <formula>J$6=TODAY()</formula>
    </cfRule>
  </conditionalFormatting>
  <conditionalFormatting sqref="J8:FK12 FL8:HY68 J13:CU13 CX13:FK13 J14:FK37 J38:S38 U38:FK38 J39:R39 T39:FK39 J40:FK68">
    <cfRule type="expression" dxfId="17" priority="5">
      <formula>AND($D8&lt;=J$6,ROUNDDOWN(($E8-$D8+1)*$G8,0)+$D8-1&gt;=J$6)</formula>
    </cfRule>
  </conditionalFormatting>
  <conditionalFormatting sqref="J8:FK12 FL8:HY122 J13:CU13 CX13:FK13 J14:FK37 J38:S38 U38:FK38 J39:R39 T39:FK39 J40:FK122">
    <cfRule type="expression" dxfId="16" priority="6">
      <formula>AND(NOT(ISBLANK($D8)),$D8&lt;=J$6,$E8&gt;=J$6)</formula>
    </cfRule>
  </conditionalFormatting>
  <conditionalFormatting sqref="J6:HY7">
    <cfRule type="expression" dxfId="15" priority="1">
      <formula>J$6=TODAY()</formula>
    </cfRule>
  </conditionalFormatting>
  <conditionalFormatting sqref="J69:HY69">
    <cfRule type="expression" dxfId="14" priority="2">
      <formula>J$6=TODAY()</formula>
    </cfRule>
    <cfRule type="expression" dxfId="13" priority="3">
      <formula>AND($D69&lt;=J$6,ROUNDDOWN(($E69-$D69+1)*$G69,0)+$D69-1&gt;=J$6)</formula>
    </cfRule>
  </conditionalFormatting>
  <conditionalFormatting sqref="S39">
    <cfRule type="expression" dxfId="12" priority="12">
      <formula>T$6=TODAY()</formula>
    </cfRule>
    <cfRule type="expression" dxfId="11" priority="13">
      <formula>AND($D38&lt;=T$6,ROUNDDOWN(($E38-$D38+1)*$G38,0)+$D38-1&gt;=T$6)</formula>
    </cfRule>
    <cfRule type="expression" dxfId="10" priority="14">
      <formula>AND(NOT(ISBLANK($D38)),$D38&lt;=T$6,$E38&gt;=T$6)</formula>
    </cfRule>
  </conditionalFormatting>
  <conditionalFormatting sqref="CW13">
    <cfRule type="expression" dxfId="9" priority="756">
      <formula>CV$6=TODAY()</formula>
    </cfRule>
    <cfRule type="expression" dxfId="8" priority="758">
      <formula>AND($D13&lt;=CV$6,ROUNDDOWN(($E13-$D13+1)*$G13,0)+$D13-1&gt;=CV$6)</formula>
    </cfRule>
    <cfRule type="expression" dxfId="7" priority="767">
      <formula>AND(NOT(ISBLANK($D13)),$D13&lt;=CV$6,$E13&gt;=CV$6)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G4" xr:uid="{5983F37E-ED40-4874-9F23-8D45850793BF}"/>
  </dataValidations>
  <pageMargins left="0.70866141732283472" right="0.70866141732283472" top="0.74803149606299213" bottom="0.74803149606299213" header="0.31496062992125984" footer="0.31496062992125984"/>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Scroll Bar 1">
              <controlPr defaultSize="0" print="0" autoPict="0">
                <anchor moveWithCells="1">
                  <from>
                    <xdr:col>8</xdr:col>
                    <xdr:colOff>95250</xdr:colOff>
                    <xdr:row>1</xdr:row>
                    <xdr:rowOff>123825</xdr:rowOff>
                  </from>
                  <to>
                    <xdr:col>25</xdr:col>
                    <xdr:colOff>47625</xdr:colOff>
                    <xdr:row>2</xdr:row>
                    <xdr:rowOff>142875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753EB12-1510-446A-9AF6-93DA7B848C21}">
            <x14:dataBar minLength="0" maxLength="100" gradient="0">
              <x14:cfvo type="num">
                <xm:f>0</xm:f>
              </x14:cfvo>
              <x14:cfvo type="num">
                <xm:f>1</xm:f>
              </x14:cfvo>
              <x14:negativeFillColor rgb="FFFF0000"/>
              <x14:axisColor rgb="FF000000"/>
            </x14:dataBar>
          </x14:cfRule>
          <xm:sqref>G8:G69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9430-BB1C-4E93-A0DD-6715CC4D01A4}">
  <dimension ref="A1:GX70"/>
  <sheetViews>
    <sheetView showGridLines="0" view="pageBreakPreview" zoomScale="102" zoomScaleNormal="40" zoomScaleSheetLayoutView="85" zoomScalePageLayoutView="25" workbookViewId="0">
      <pane xSplit="14340" topLeftCell="Y1" activePane="topRight"/>
      <selection activeCell="G36" sqref="G36"/>
      <selection pane="topRight" activeCell="AG11" sqref="AG11"/>
    </sheetView>
  </sheetViews>
  <sheetFormatPr defaultRowHeight="14.25" x14ac:dyDescent="0.25"/>
  <cols>
    <col min="1" max="1" width="6.85546875" style="3" customWidth="1"/>
    <col min="2" max="2" width="70.28515625" style="3" customWidth="1"/>
    <col min="3" max="3" width="14" style="3" customWidth="1"/>
    <col min="4" max="4" width="12.140625" style="3" bestFit="1" customWidth="1"/>
    <col min="5" max="5" width="13.7109375" style="77" bestFit="1" customWidth="1"/>
    <col min="6" max="6" width="6" style="3" customWidth="1"/>
    <col min="7" max="7" width="6.7109375" style="3" customWidth="1"/>
    <col min="8" max="8" width="6.42578125" style="3" customWidth="1"/>
    <col min="9" max="9" width="1.85546875" style="3" hidden="1" customWidth="1"/>
    <col min="10" max="10" width="2.42578125" style="3" bestFit="1" customWidth="1"/>
    <col min="11" max="11" width="2.140625" style="3" bestFit="1" customWidth="1"/>
    <col min="12" max="12" width="2.7109375" style="3" bestFit="1" customWidth="1"/>
    <col min="13" max="13" width="2.140625" style="3" bestFit="1" customWidth="1"/>
    <col min="14" max="14" width="2" style="3" bestFit="1" customWidth="1"/>
    <col min="15" max="16" width="2.140625" style="3" bestFit="1" customWidth="1"/>
    <col min="17" max="38" width="3" style="3" bestFit="1" customWidth="1"/>
    <col min="39" max="39" width="2.140625" style="3" bestFit="1" customWidth="1"/>
    <col min="40" max="40" width="2.7109375" style="3" bestFit="1" customWidth="1"/>
    <col min="41" max="41" width="2.140625" style="3" bestFit="1" customWidth="1"/>
    <col min="42" max="42" width="2" style="3" bestFit="1" customWidth="1"/>
    <col min="43" max="44" width="2.140625" style="3" bestFit="1" customWidth="1"/>
    <col min="45" max="45" width="2.42578125" style="3" bestFit="1" customWidth="1"/>
    <col min="46" max="46" width="2.140625" style="3" bestFit="1" customWidth="1"/>
    <col min="47" max="47" width="2.7109375" style="3" bestFit="1" customWidth="1"/>
    <col min="48" max="68" width="3" style="3" bestFit="1" customWidth="1"/>
    <col min="69" max="69" width="2.140625" style="3" bestFit="1" customWidth="1"/>
    <col min="70" max="70" width="2" style="3" bestFit="1" customWidth="1"/>
    <col min="71" max="72" width="2.140625" style="3" bestFit="1" customWidth="1"/>
    <col min="73" max="73" width="2.42578125" style="3" bestFit="1" customWidth="1"/>
    <col min="74" max="74" width="2.140625" style="3" bestFit="1" customWidth="1"/>
    <col min="75" max="75" width="2.7109375" style="3" bestFit="1" customWidth="1"/>
    <col min="76" max="76" width="2.140625" style="3" bestFit="1" customWidth="1"/>
    <col min="77" max="77" width="2" style="3" bestFit="1" customWidth="1"/>
    <col min="78" max="93" width="3" style="3" bestFit="1" customWidth="1"/>
    <col min="94" max="107" width="2.42578125" style="3" customWidth="1"/>
    <col min="108" max="206" width="2.42578125" style="3" hidden="1" customWidth="1"/>
  </cols>
  <sheetData>
    <row r="1" spans="1:206" ht="21" x14ac:dyDescent="0.25">
      <c r="A1" s="1" t="s">
        <v>43</v>
      </c>
      <c r="B1" s="2"/>
      <c r="C1" s="2"/>
      <c r="D1" s="2"/>
      <c r="E1" s="75"/>
      <c r="H1" s="4"/>
      <c r="J1" s="106"/>
      <c r="K1" s="106"/>
      <c r="L1" s="106"/>
      <c r="M1" s="106"/>
      <c r="N1" s="106"/>
      <c r="O1" s="106"/>
      <c r="P1" s="106"/>
      <c r="Q1" s="106"/>
      <c r="R1" s="106"/>
      <c r="S1" s="106"/>
      <c r="T1" s="106"/>
      <c r="U1" s="106"/>
      <c r="V1" s="106"/>
      <c r="W1" s="106"/>
      <c r="X1" s="106"/>
      <c r="Y1" s="106"/>
      <c r="Z1" s="106"/>
      <c r="AA1" s="106"/>
      <c r="AB1" s="106"/>
      <c r="AC1" s="106"/>
      <c r="AD1" s="106"/>
    </row>
    <row r="2" spans="1:206" ht="15.75" x14ac:dyDescent="0.25">
      <c r="A2" s="5" t="s">
        <v>42</v>
      </c>
      <c r="B2" s="6"/>
      <c r="C2" s="6"/>
      <c r="D2" s="8"/>
      <c r="E2" s="76"/>
      <c r="G2" s="9"/>
    </row>
    <row r="3" spans="1:206" ht="15.75" x14ac:dyDescent="0.25">
      <c r="A3" s="5"/>
      <c r="G3" s="9"/>
      <c r="J3" s="10"/>
      <c r="K3" s="10"/>
      <c r="L3" s="10"/>
      <c r="M3" s="10"/>
      <c r="N3" s="10"/>
      <c r="O3" s="10"/>
      <c r="P3" s="10"/>
      <c r="Q3" s="10"/>
      <c r="R3" s="10"/>
      <c r="S3" s="10"/>
      <c r="T3" s="10"/>
      <c r="U3" s="10"/>
      <c r="V3" s="10"/>
      <c r="W3" s="10"/>
      <c r="X3" s="10"/>
      <c r="Y3" s="10"/>
      <c r="Z3" s="10"/>
    </row>
    <row r="4" spans="1:206" ht="15.75" x14ac:dyDescent="0.25">
      <c r="B4" s="4" t="s">
        <v>14</v>
      </c>
      <c r="C4" s="107">
        <v>45873</v>
      </c>
      <c r="D4" s="107"/>
      <c r="F4" s="4" t="s">
        <v>13</v>
      </c>
      <c r="G4" s="11">
        <v>1</v>
      </c>
      <c r="J4" s="112" t="str">
        <f>"Week "&amp;(J6-($C$4-WEEKDAY($C$4,1)+2))/7+1</f>
        <v>Week 1</v>
      </c>
      <c r="K4" s="113"/>
      <c r="L4" s="113"/>
      <c r="M4" s="113"/>
      <c r="N4" s="113"/>
      <c r="O4" s="113"/>
      <c r="P4" s="114"/>
      <c r="Q4" s="112" t="str">
        <f>"Week "&amp;(Q6-($C$4-WEEKDAY($C$4,1)+2))/7+1</f>
        <v>Week 2</v>
      </c>
      <c r="R4" s="113"/>
      <c r="S4" s="113"/>
      <c r="T4" s="113"/>
      <c r="U4" s="113"/>
      <c r="V4" s="113"/>
      <c r="W4" s="114"/>
      <c r="X4" s="112" t="str">
        <f>"Week "&amp;(X6-($C$4-WEEKDAY($C$4,1)+2))/7+1</f>
        <v>Week 3</v>
      </c>
      <c r="Y4" s="113"/>
      <c r="Z4" s="113"/>
      <c r="AA4" s="113"/>
      <c r="AB4" s="113"/>
      <c r="AC4" s="113"/>
      <c r="AD4" s="114"/>
      <c r="AE4" s="112" t="str">
        <f>"Week "&amp;(AE6-($C$4-WEEKDAY($C$4,1)+2))/7+1</f>
        <v>Week 4</v>
      </c>
      <c r="AF4" s="113"/>
      <c r="AG4" s="113"/>
      <c r="AH4" s="113"/>
      <c r="AI4" s="113"/>
      <c r="AJ4" s="113"/>
      <c r="AK4" s="114"/>
      <c r="AL4" s="112" t="str">
        <f>"Week "&amp;(AL6-($C$4-WEEKDAY($C$4,1)+2))/7+1</f>
        <v>Week 5</v>
      </c>
      <c r="AM4" s="113"/>
      <c r="AN4" s="113"/>
      <c r="AO4" s="113"/>
      <c r="AP4" s="113"/>
      <c r="AQ4" s="113"/>
      <c r="AR4" s="114"/>
      <c r="AS4" s="112" t="str">
        <f>"Week "&amp;(AS6-($C$4-WEEKDAY($C$4,1)+2))/7+1</f>
        <v>Week 6</v>
      </c>
      <c r="AT4" s="113"/>
      <c r="AU4" s="113"/>
      <c r="AV4" s="113"/>
      <c r="AW4" s="113"/>
      <c r="AX4" s="113"/>
      <c r="AY4" s="114"/>
      <c r="AZ4" s="112" t="str">
        <f>"Week "&amp;(AZ6-($C$4-WEEKDAY($C$4,1)+2))/7+1</f>
        <v>Week 7</v>
      </c>
      <c r="BA4" s="113"/>
      <c r="BB4" s="113"/>
      <c r="BC4" s="113"/>
      <c r="BD4" s="113"/>
      <c r="BE4" s="113"/>
      <c r="BF4" s="114"/>
      <c r="BG4" s="112" t="str">
        <f>"Week "&amp;(BG6-($C$4-WEEKDAY($C$4,1)+2))/7+1</f>
        <v>Week 8</v>
      </c>
      <c r="BH4" s="113"/>
      <c r="BI4" s="113"/>
      <c r="BJ4" s="113"/>
      <c r="BK4" s="113"/>
      <c r="BL4" s="113"/>
      <c r="BM4" s="114"/>
      <c r="BN4" s="112" t="str">
        <f>"Week "&amp;(BN6-($C$4-WEEKDAY($C$4,1)+2))/7+1</f>
        <v>Week 9</v>
      </c>
      <c r="BO4" s="113"/>
      <c r="BP4" s="113"/>
      <c r="BQ4" s="113"/>
      <c r="BR4" s="113"/>
      <c r="BS4" s="113"/>
      <c r="BT4" s="114"/>
      <c r="BU4" s="112" t="str">
        <f>"Week "&amp;(BU6-($C$4-WEEKDAY($C$4,1)+2))/7+1</f>
        <v>Week 10</v>
      </c>
      <c r="BV4" s="113"/>
      <c r="BW4" s="113"/>
      <c r="BX4" s="113"/>
      <c r="BY4" s="113"/>
      <c r="BZ4" s="113"/>
      <c r="CA4" s="114"/>
      <c r="CB4" s="112" t="str">
        <f>"Week "&amp;(CB6-($C$4-WEEKDAY($C$4,1)+2))/7+1</f>
        <v>Week 11</v>
      </c>
      <c r="CC4" s="113"/>
      <c r="CD4" s="113"/>
      <c r="CE4" s="113"/>
      <c r="CF4" s="113"/>
      <c r="CG4" s="113"/>
      <c r="CH4" s="114"/>
      <c r="CI4" s="112" t="str">
        <f>"Week "&amp;(CI6-($C$4-WEEKDAY($C$4,1)+2))/7+1</f>
        <v>Week 12</v>
      </c>
      <c r="CJ4" s="113"/>
      <c r="CK4" s="113"/>
      <c r="CL4" s="113"/>
      <c r="CM4" s="113"/>
      <c r="CN4" s="113"/>
      <c r="CO4" s="114"/>
      <c r="CP4" s="112" t="str">
        <f>"Week "&amp;(CP6-($C$4-WEEKDAY($C$4,1)+2))/7+1</f>
        <v>Week 13</v>
      </c>
      <c r="CQ4" s="113"/>
      <c r="CR4" s="113"/>
      <c r="CS4" s="113"/>
      <c r="CT4" s="113"/>
      <c r="CU4" s="113"/>
      <c r="CV4" s="114"/>
      <c r="CW4" s="112" t="str">
        <f>"Week "&amp;(CW6-($C$4-WEEKDAY($C$4,1)+2))/7+1</f>
        <v>Week 14</v>
      </c>
      <c r="CX4" s="113"/>
      <c r="CY4" s="113"/>
      <c r="CZ4" s="113"/>
      <c r="DA4" s="113"/>
      <c r="DB4" s="113"/>
      <c r="DC4" s="114"/>
      <c r="DD4" s="112" t="str">
        <f>"Week "&amp;(DD6-($C$4-WEEKDAY($C$4,1)+2))/7+1</f>
        <v>Week 15</v>
      </c>
      <c r="DE4" s="113"/>
      <c r="DF4" s="113"/>
      <c r="DG4" s="113"/>
      <c r="DH4" s="113"/>
      <c r="DI4" s="113"/>
      <c r="DJ4" s="114"/>
      <c r="DK4" s="112" t="str">
        <f>"Week "&amp;(DK6-($C$4-WEEKDAY($C$4,1)+2))/7+1</f>
        <v>Week 16</v>
      </c>
      <c r="DL4" s="113"/>
      <c r="DM4" s="113"/>
      <c r="DN4" s="113"/>
      <c r="DO4" s="113"/>
      <c r="DP4" s="113"/>
      <c r="DQ4" s="114"/>
      <c r="DR4" s="112" t="str">
        <f>"Week "&amp;(DR6-($C$4-WEEKDAY($C$4,1)+2))/7+1</f>
        <v>Week 17</v>
      </c>
      <c r="DS4" s="113"/>
      <c r="DT4" s="113"/>
      <c r="DU4" s="113"/>
      <c r="DV4" s="113"/>
      <c r="DW4" s="113"/>
      <c r="DX4" s="114"/>
      <c r="DY4" s="112" t="str">
        <f>"Week "&amp;(DY6-($C$4-WEEKDAY($C$4,1)+2))/7+1</f>
        <v>Week 18</v>
      </c>
      <c r="DZ4" s="113"/>
      <c r="EA4" s="113"/>
      <c r="EB4" s="113"/>
      <c r="EC4" s="113"/>
      <c r="ED4" s="113"/>
      <c r="EE4" s="114"/>
      <c r="EF4" s="112" t="str">
        <f>"Week "&amp;(EF6-($C$4-WEEKDAY($C$4,1)+2))/7+1</f>
        <v>Week 19</v>
      </c>
      <c r="EG4" s="113"/>
      <c r="EH4" s="113"/>
      <c r="EI4" s="113"/>
      <c r="EJ4" s="113"/>
      <c r="EK4" s="113"/>
      <c r="EL4" s="114"/>
      <c r="EM4" s="112" t="str">
        <f>"Week "&amp;(EM6-($C$4-WEEKDAY($C$4,1)+2))/7+1</f>
        <v>Week 20</v>
      </c>
      <c r="EN4" s="113"/>
      <c r="EO4" s="113"/>
      <c r="EP4" s="113"/>
      <c r="EQ4" s="113"/>
      <c r="ER4" s="113"/>
      <c r="ES4" s="114"/>
      <c r="ET4" s="112" t="str">
        <f>"Week "&amp;(ET6-($C$4-WEEKDAY($C$4,1)+2))/7+1</f>
        <v>Week 21</v>
      </c>
      <c r="EU4" s="113"/>
      <c r="EV4" s="113"/>
      <c r="EW4" s="113"/>
      <c r="EX4" s="113"/>
      <c r="EY4" s="113"/>
      <c r="EZ4" s="114"/>
      <c r="FA4" s="112" t="str">
        <f>"Week "&amp;(FA6-($C$4-WEEKDAY($C$4,1)+2))/7+1</f>
        <v>Week 22</v>
      </c>
      <c r="FB4" s="113"/>
      <c r="FC4" s="113"/>
      <c r="FD4" s="113"/>
      <c r="FE4" s="113"/>
      <c r="FF4" s="113"/>
      <c r="FG4" s="114"/>
      <c r="FH4" s="112" t="str">
        <f>"Week "&amp;(FH6-($C$4-WEEKDAY($C$4,1)+2))/7+1</f>
        <v>Week 23</v>
      </c>
      <c r="FI4" s="113"/>
      <c r="FJ4" s="113"/>
      <c r="FK4" s="115"/>
      <c r="FL4" s="112" t="str">
        <f>"Week "&amp;(FL6-($C$4-WEEKDAY($C$4,1)+2))/7+1</f>
        <v>Week 23.5714285714286</v>
      </c>
      <c r="FM4" s="113"/>
      <c r="FN4" s="113"/>
      <c r="FO4" s="113"/>
      <c r="FP4" s="113"/>
      <c r="FQ4" s="113"/>
      <c r="FR4" s="114"/>
      <c r="FS4" s="112" t="str">
        <f>"Week "&amp;(FS6-($C$4-WEEKDAY($C$4,1)+2))/7+1</f>
        <v>Week 24.5714285714286</v>
      </c>
      <c r="FT4" s="113"/>
      <c r="FU4" s="113"/>
      <c r="FV4" s="113"/>
      <c r="FW4" s="113"/>
      <c r="FX4" s="113"/>
      <c r="FY4" s="114"/>
      <c r="FZ4" s="112" t="str">
        <f>"Week "&amp;(FZ6-($C$4-WEEKDAY($C$4,1)+2))/7+1</f>
        <v>Week 25.5714285714286</v>
      </c>
      <c r="GA4" s="113"/>
      <c r="GB4" s="113"/>
      <c r="GC4" s="113"/>
      <c r="GD4" s="113"/>
      <c r="GE4" s="113"/>
      <c r="GF4" s="114"/>
      <c r="GG4" s="112" t="str">
        <f>"Week "&amp;(GG6-($C$4-WEEKDAY($C$4,1)+2))/7+1</f>
        <v>Week 26.5714285714286</v>
      </c>
      <c r="GH4" s="113"/>
      <c r="GI4" s="113"/>
      <c r="GJ4" s="113"/>
      <c r="GK4" s="113"/>
      <c r="GL4" s="113"/>
      <c r="GM4" s="114"/>
      <c r="GN4" s="112" t="str">
        <f>"Week "&amp;(GN6-($C$4-WEEKDAY($C$4,1)+2))/7+1</f>
        <v>Week 27.5714285714286</v>
      </c>
      <c r="GO4" s="113"/>
      <c r="GP4" s="113"/>
      <c r="GQ4" s="113"/>
      <c r="GR4" s="113"/>
      <c r="GS4" s="113"/>
      <c r="GT4" s="114"/>
      <c r="GU4" s="112" t="str">
        <f>"Week "&amp;(GU6-($C$4-WEEKDAY($C$4,1)+2))/7+1</f>
        <v>Week 28.5714285714286</v>
      </c>
      <c r="GV4" s="113"/>
      <c r="GW4" s="113"/>
      <c r="GX4" s="115"/>
    </row>
    <row r="5" spans="1:206" x14ac:dyDescent="0.25">
      <c r="B5" s="4" t="s">
        <v>15</v>
      </c>
      <c r="C5" s="107">
        <v>45930</v>
      </c>
      <c r="D5" s="107"/>
      <c r="J5" s="108">
        <f>J6</f>
        <v>45873</v>
      </c>
      <c r="K5" s="109"/>
      <c r="L5" s="109"/>
      <c r="M5" s="109"/>
      <c r="N5" s="109"/>
      <c r="O5" s="109"/>
      <c r="P5" s="111"/>
      <c r="Q5" s="108">
        <f>Q6</f>
        <v>45880</v>
      </c>
      <c r="R5" s="109"/>
      <c r="S5" s="109"/>
      <c r="T5" s="109"/>
      <c r="U5" s="109"/>
      <c r="V5" s="109"/>
      <c r="W5" s="111"/>
      <c r="X5" s="108">
        <f>X6</f>
        <v>45887</v>
      </c>
      <c r="Y5" s="109"/>
      <c r="Z5" s="109"/>
      <c r="AA5" s="109"/>
      <c r="AB5" s="109"/>
      <c r="AC5" s="109"/>
      <c r="AD5" s="111"/>
      <c r="AE5" s="108">
        <f>AE6</f>
        <v>45894</v>
      </c>
      <c r="AF5" s="109"/>
      <c r="AG5" s="109"/>
      <c r="AH5" s="109"/>
      <c r="AI5" s="109"/>
      <c r="AJ5" s="109"/>
      <c r="AK5" s="111"/>
      <c r="AL5" s="108">
        <f>AL6</f>
        <v>45901</v>
      </c>
      <c r="AM5" s="109"/>
      <c r="AN5" s="109"/>
      <c r="AO5" s="109"/>
      <c r="AP5" s="109"/>
      <c r="AQ5" s="109"/>
      <c r="AR5" s="111"/>
      <c r="AS5" s="108">
        <f>AS6</f>
        <v>45908</v>
      </c>
      <c r="AT5" s="109"/>
      <c r="AU5" s="109"/>
      <c r="AV5" s="109"/>
      <c r="AW5" s="109"/>
      <c r="AX5" s="109"/>
      <c r="AY5" s="111"/>
      <c r="AZ5" s="108">
        <f>AZ6</f>
        <v>45915</v>
      </c>
      <c r="BA5" s="109"/>
      <c r="BB5" s="109"/>
      <c r="BC5" s="109"/>
      <c r="BD5" s="109"/>
      <c r="BE5" s="109"/>
      <c r="BF5" s="111"/>
      <c r="BG5" s="108">
        <f>BG6</f>
        <v>45922</v>
      </c>
      <c r="BH5" s="109"/>
      <c r="BI5" s="109"/>
      <c r="BJ5" s="109"/>
      <c r="BK5" s="109"/>
      <c r="BL5" s="109"/>
      <c r="BM5" s="111"/>
      <c r="BN5" s="108">
        <f>BN6</f>
        <v>45929</v>
      </c>
      <c r="BO5" s="109"/>
      <c r="BP5" s="109"/>
      <c r="BQ5" s="109"/>
      <c r="BR5" s="109"/>
      <c r="BS5" s="109"/>
      <c r="BT5" s="111"/>
      <c r="BU5" s="108">
        <f>BU6</f>
        <v>45936</v>
      </c>
      <c r="BV5" s="109"/>
      <c r="BW5" s="109"/>
      <c r="BX5" s="109"/>
      <c r="BY5" s="109"/>
      <c r="BZ5" s="109"/>
      <c r="CA5" s="111"/>
      <c r="CB5" s="108">
        <f>CB6</f>
        <v>45943</v>
      </c>
      <c r="CC5" s="109"/>
      <c r="CD5" s="109"/>
      <c r="CE5" s="109"/>
      <c r="CF5" s="109"/>
      <c r="CG5" s="109"/>
      <c r="CH5" s="111"/>
      <c r="CI5" s="108">
        <f>CI6</f>
        <v>45950</v>
      </c>
      <c r="CJ5" s="109"/>
      <c r="CK5" s="109"/>
      <c r="CL5" s="109"/>
      <c r="CM5" s="109"/>
      <c r="CN5" s="109"/>
      <c r="CO5" s="111"/>
      <c r="CP5" s="108">
        <f>CP6</f>
        <v>45957</v>
      </c>
      <c r="CQ5" s="109"/>
      <c r="CR5" s="109"/>
      <c r="CS5" s="109"/>
      <c r="CT5" s="109"/>
      <c r="CU5" s="109"/>
      <c r="CV5" s="111"/>
      <c r="CW5" s="108">
        <f>CW6</f>
        <v>45964</v>
      </c>
      <c r="CX5" s="109"/>
      <c r="CY5" s="109"/>
      <c r="CZ5" s="109"/>
      <c r="DA5" s="109"/>
      <c r="DB5" s="109"/>
      <c r="DC5" s="111"/>
      <c r="DD5" s="108">
        <f>DD6</f>
        <v>45971</v>
      </c>
      <c r="DE5" s="109"/>
      <c r="DF5" s="109"/>
      <c r="DG5" s="109"/>
      <c r="DH5" s="109"/>
      <c r="DI5" s="109"/>
      <c r="DJ5" s="111"/>
      <c r="DK5" s="108">
        <f>DK6</f>
        <v>45978</v>
      </c>
      <c r="DL5" s="109"/>
      <c r="DM5" s="109"/>
      <c r="DN5" s="109"/>
      <c r="DO5" s="109"/>
      <c r="DP5" s="109"/>
      <c r="DQ5" s="111"/>
      <c r="DR5" s="108">
        <f>DR6</f>
        <v>45985</v>
      </c>
      <c r="DS5" s="109"/>
      <c r="DT5" s="109"/>
      <c r="DU5" s="109"/>
      <c r="DV5" s="109"/>
      <c r="DW5" s="109"/>
      <c r="DX5" s="111"/>
      <c r="DY5" s="108">
        <f>DY6</f>
        <v>45992</v>
      </c>
      <c r="DZ5" s="109"/>
      <c r="EA5" s="109"/>
      <c r="EB5" s="109"/>
      <c r="EC5" s="109"/>
      <c r="ED5" s="109"/>
      <c r="EE5" s="111"/>
      <c r="EF5" s="108">
        <f>EF6</f>
        <v>45999</v>
      </c>
      <c r="EG5" s="109"/>
      <c r="EH5" s="109"/>
      <c r="EI5" s="109"/>
      <c r="EJ5" s="109"/>
      <c r="EK5" s="109"/>
      <c r="EL5" s="111"/>
      <c r="EM5" s="108">
        <f>EM6</f>
        <v>46006</v>
      </c>
      <c r="EN5" s="109"/>
      <c r="EO5" s="109"/>
      <c r="EP5" s="109"/>
      <c r="EQ5" s="109"/>
      <c r="ER5" s="109"/>
      <c r="ES5" s="111"/>
      <c r="ET5" s="108">
        <f>ET6</f>
        <v>46013</v>
      </c>
      <c r="EU5" s="109"/>
      <c r="EV5" s="109"/>
      <c r="EW5" s="109"/>
      <c r="EX5" s="109"/>
      <c r="EY5" s="109"/>
      <c r="EZ5" s="111"/>
      <c r="FA5" s="108">
        <f>FA6</f>
        <v>46020</v>
      </c>
      <c r="FB5" s="109"/>
      <c r="FC5" s="109"/>
      <c r="FD5" s="109"/>
      <c r="FE5" s="109"/>
      <c r="FF5" s="109"/>
      <c r="FG5" s="111"/>
      <c r="FH5" s="108">
        <f>FH6</f>
        <v>46027</v>
      </c>
      <c r="FI5" s="109"/>
      <c r="FJ5" s="109"/>
      <c r="FK5" s="110"/>
      <c r="FL5" s="108">
        <f>FL6</f>
        <v>46031</v>
      </c>
      <c r="FM5" s="109"/>
      <c r="FN5" s="109"/>
      <c r="FO5" s="109"/>
      <c r="FP5" s="109"/>
      <c r="FQ5" s="109"/>
      <c r="FR5" s="111"/>
      <c r="FS5" s="108">
        <f>FS6</f>
        <v>46038</v>
      </c>
      <c r="FT5" s="109"/>
      <c r="FU5" s="109"/>
      <c r="FV5" s="109"/>
      <c r="FW5" s="109"/>
      <c r="FX5" s="109"/>
      <c r="FY5" s="111"/>
      <c r="FZ5" s="108">
        <f>FZ6</f>
        <v>46045</v>
      </c>
      <c r="GA5" s="109"/>
      <c r="GB5" s="109"/>
      <c r="GC5" s="109"/>
      <c r="GD5" s="109"/>
      <c r="GE5" s="109"/>
      <c r="GF5" s="111"/>
      <c r="GG5" s="108">
        <f>GG6</f>
        <v>46052</v>
      </c>
      <c r="GH5" s="109"/>
      <c r="GI5" s="109"/>
      <c r="GJ5" s="109"/>
      <c r="GK5" s="109"/>
      <c r="GL5" s="109"/>
      <c r="GM5" s="111"/>
      <c r="GN5" s="108">
        <f>GN6</f>
        <v>46059</v>
      </c>
      <c r="GO5" s="109"/>
      <c r="GP5" s="109"/>
      <c r="GQ5" s="109"/>
      <c r="GR5" s="109"/>
      <c r="GS5" s="109"/>
      <c r="GT5" s="111"/>
      <c r="GU5" s="108">
        <f>GU6</f>
        <v>46066</v>
      </c>
      <c r="GV5" s="109"/>
      <c r="GW5" s="109"/>
      <c r="GX5" s="110"/>
    </row>
    <row r="6" spans="1:206" x14ac:dyDescent="0.25">
      <c r="A6" s="99" t="s">
        <v>212</v>
      </c>
      <c r="B6" s="3" t="s">
        <v>211</v>
      </c>
      <c r="J6" s="12">
        <f>C4-WEEKDAY(C4,1)+2+7*(G4-1)</f>
        <v>45873</v>
      </c>
      <c r="K6" s="13">
        <f t="shared" ref="K6:BV6" si="0">J6+1</f>
        <v>45874</v>
      </c>
      <c r="L6" s="13">
        <f t="shared" si="0"/>
        <v>45875</v>
      </c>
      <c r="M6" s="13">
        <f t="shared" si="0"/>
        <v>45876</v>
      </c>
      <c r="N6" s="13">
        <f t="shared" si="0"/>
        <v>45877</v>
      </c>
      <c r="O6" s="13">
        <f t="shared" si="0"/>
        <v>45878</v>
      </c>
      <c r="P6" s="14">
        <f t="shared" si="0"/>
        <v>45879</v>
      </c>
      <c r="Q6" s="12">
        <f t="shared" si="0"/>
        <v>45880</v>
      </c>
      <c r="R6" s="13">
        <f t="shared" si="0"/>
        <v>45881</v>
      </c>
      <c r="S6" s="13">
        <f t="shared" si="0"/>
        <v>45882</v>
      </c>
      <c r="T6" s="13">
        <f t="shared" si="0"/>
        <v>45883</v>
      </c>
      <c r="U6" s="13">
        <f t="shared" si="0"/>
        <v>45884</v>
      </c>
      <c r="V6" s="13">
        <f t="shared" si="0"/>
        <v>45885</v>
      </c>
      <c r="W6" s="14">
        <f t="shared" si="0"/>
        <v>45886</v>
      </c>
      <c r="X6" s="12">
        <f t="shared" si="0"/>
        <v>45887</v>
      </c>
      <c r="Y6" s="13">
        <f t="shared" si="0"/>
        <v>45888</v>
      </c>
      <c r="Z6" s="13">
        <f t="shared" si="0"/>
        <v>45889</v>
      </c>
      <c r="AA6" s="13">
        <f t="shared" si="0"/>
        <v>45890</v>
      </c>
      <c r="AB6" s="13">
        <f t="shared" si="0"/>
        <v>45891</v>
      </c>
      <c r="AC6" s="13">
        <f t="shared" si="0"/>
        <v>45892</v>
      </c>
      <c r="AD6" s="14">
        <f t="shared" si="0"/>
        <v>45893</v>
      </c>
      <c r="AE6" s="12">
        <f t="shared" si="0"/>
        <v>45894</v>
      </c>
      <c r="AF6" s="13">
        <f t="shared" si="0"/>
        <v>45895</v>
      </c>
      <c r="AG6" s="13">
        <f t="shared" si="0"/>
        <v>45896</v>
      </c>
      <c r="AH6" s="13">
        <f t="shared" si="0"/>
        <v>45897</v>
      </c>
      <c r="AI6" s="13">
        <f t="shared" si="0"/>
        <v>45898</v>
      </c>
      <c r="AJ6" s="13">
        <f t="shared" si="0"/>
        <v>45899</v>
      </c>
      <c r="AK6" s="14">
        <f t="shared" si="0"/>
        <v>45900</v>
      </c>
      <c r="AL6" s="12">
        <f t="shared" si="0"/>
        <v>45901</v>
      </c>
      <c r="AM6" s="13">
        <f t="shared" si="0"/>
        <v>45902</v>
      </c>
      <c r="AN6" s="13">
        <f t="shared" si="0"/>
        <v>45903</v>
      </c>
      <c r="AO6" s="13">
        <f t="shared" si="0"/>
        <v>45904</v>
      </c>
      <c r="AP6" s="13">
        <f t="shared" si="0"/>
        <v>45905</v>
      </c>
      <c r="AQ6" s="13">
        <f t="shared" si="0"/>
        <v>45906</v>
      </c>
      <c r="AR6" s="14">
        <f t="shared" si="0"/>
        <v>45907</v>
      </c>
      <c r="AS6" s="12">
        <f t="shared" si="0"/>
        <v>45908</v>
      </c>
      <c r="AT6" s="13">
        <f t="shared" si="0"/>
        <v>45909</v>
      </c>
      <c r="AU6" s="13">
        <f t="shared" si="0"/>
        <v>45910</v>
      </c>
      <c r="AV6" s="13">
        <f t="shared" si="0"/>
        <v>45911</v>
      </c>
      <c r="AW6" s="13">
        <f t="shared" si="0"/>
        <v>45912</v>
      </c>
      <c r="AX6" s="13">
        <f t="shared" si="0"/>
        <v>45913</v>
      </c>
      <c r="AY6" s="14">
        <f t="shared" si="0"/>
        <v>45914</v>
      </c>
      <c r="AZ6" s="12">
        <f t="shared" si="0"/>
        <v>45915</v>
      </c>
      <c r="BA6" s="13">
        <f t="shared" si="0"/>
        <v>45916</v>
      </c>
      <c r="BB6" s="13">
        <f t="shared" si="0"/>
        <v>45917</v>
      </c>
      <c r="BC6" s="13">
        <f t="shared" si="0"/>
        <v>45918</v>
      </c>
      <c r="BD6" s="13">
        <f t="shared" si="0"/>
        <v>45919</v>
      </c>
      <c r="BE6" s="13">
        <f t="shared" si="0"/>
        <v>45920</v>
      </c>
      <c r="BF6" s="14">
        <f t="shared" si="0"/>
        <v>45921</v>
      </c>
      <c r="BG6" s="12">
        <f t="shared" si="0"/>
        <v>45922</v>
      </c>
      <c r="BH6" s="13">
        <f t="shared" si="0"/>
        <v>45923</v>
      </c>
      <c r="BI6" s="13">
        <f t="shared" si="0"/>
        <v>45924</v>
      </c>
      <c r="BJ6" s="13">
        <f t="shared" si="0"/>
        <v>45925</v>
      </c>
      <c r="BK6" s="13">
        <f t="shared" si="0"/>
        <v>45926</v>
      </c>
      <c r="BL6" s="13">
        <f t="shared" si="0"/>
        <v>45927</v>
      </c>
      <c r="BM6" s="14">
        <f t="shared" si="0"/>
        <v>45928</v>
      </c>
      <c r="BN6" s="12">
        <f t="shared" si="0"/>
        <v>45929</v>
      </c>
      <c r="BO6" s="13">
        <f t="shared" si="0"/>
        <v>45930</v>
      </c>
      <c r="BP6" s="13">
        <f t="shared" si="0"/>
        <v>45931</v>
      </c>
      <c r="BQ6" s="13">
        <f t="shared" si="0"/>
        <v>45932</v>
      </c>
      <c r="BR6" s="13">
        <f t="shared" si="0"/>
        <v>45933</v>
      </c>
      <c r="BS6" s="13">
        <f t="shared" si="0"/>
        <v>45934</v>
      </c>
      <c r="BT6" s="14">
        <f t="shared" si="0"/>
        <v>45935</v>
      </c>
      <c r="BU6" s="12">
        <f t="shared" si="0"/>
        <v>45936</v>
      </c>
      <c r="BV6" s="13">
        <f t="shared" si="0"/>
        <v>45937</v>
      </c>
      <c r="BW6" s="13">
        <f t="shared" ref="BW6:EH6" si="1">BV6+1</f>
        <v>45938</v>
      </c>
      <c r="BX6" s="13">
        <f t="shared" si="1"/>
        <v>45939</v>
      </c>
      <c r="BY6" s="13">
        <f t="shared" si="1"/>
        <v>45940</v>
      </c>
      <c r="BZ6" s="13">
        <f t="shared" si="1"/>
        <v>45941</v>
      </c>
      <c r="CA6" s="14">
        <f t="shared" si="1"/>
        <v>45942</v>
      </c>
      <c r="CB6" s="12">
        <f t="shared" si="1"/>
        <v>45943</v>
      </c>
      <c r="CC6" s="13">
        <f t="shared" si="1"/>
        <v>45944</v>
      </c>
      <c r="CD6" s="13">
        <f t="shared" si="1"/>
        <v>45945</v>
      </c>
      <c r="CE6" s="13">
        <f t="shared" si="1"/>
        <v>45946</v>
      </c>
      <c r="CF6" s="13">
        <f t="shared" si="1"/>
        <v>45947</v>
      </c>
      <c r="CG6" s="13">
        <f t="shared" si="1"/>
        <v>45948</v>
      </c>
      <c r="CH6" s="14">
        <f t="shared" si="1"/>
        <v>45949</v>
      </c>
      <c r="CI6" s="12">
        <f t="shared" si="1"/>
        <v>45950</v>
      </c>
      <c r="CJ6" s="13">
        <f t="shared" si="1"/>
        <v>45951</v>
      </c>
      <c r="CK6" s="13">
        <f t="shared" si="1"/>
        <v>45952</v>
      </c>
      <c r="CL6" s="13">
        <f t="shared" si="1"/>
        <v>45953</v>
      </c>
      <c r="CM6" s="13">
        <f t="shared" si="1"/>
        <v>45954</v>
      </c>
      <c r="CN6" s="13">
        <f t="shared" si="1"/>
        <v>45955</v>
      </c>
      <c r="CO6" s="14">
        <f t="shared" si="1"/>
        <v>45956</v>
      </c>
      <c r="CP6" s="12">
        <f t="shared" si="1"/>
        <v>45957</v>
      </c>
      <c r="CQ6" s="13">
        <f t="shared" si="1"/>
        <v>45958</v>
      </c>
      <c r="CR6" s="13">
        <f t="shared" si="1"/>
        <v>45959</v>
      </c>
      <c r="CS6" s="13">
        <f t="shared" si="1"/>
        <v>45960</v>
      </c>
      <c r="CT6" s="13">
        <f t="shared" si="1"/>
        <v>45961</v>
      </c>
      <c r="CU6" s="13">
        <f t="shared" si="1"/>
        <v>45962</v>
      </c>
      <c r="CV6" s="14">
        <f t="shared" si="1"/>
        <v>45963</v>
      </c>
      <c r="CW6" s="12">
        <f t="shared" si="1"/>
        <v>45964</v>
      </c>
      <c r="CX6" s="13">
        <f t="shared" si="1"/>
        <v>45965</v>
      </c>
      <c r="CY6" s="13">
        <f t="shared" si="1"/>
        <v>45966</v>
      </c>
      <c r="CZ6" s="13">
        <f t="shared" si="1"/>
        <v>45967</v>
      </c>
      <c r="DA6" s="13">
        <f t="shared" si="1"/>
        <v>45968</v>
      </c>
      <c r="DB6" s="13">
        <f t="shared" si="1"/>
        <v>45969</v>
      </c>
      <c r="DC6" s="14">
        <f t="shared" si="1"/>
        <v>45970</v>
      </c>
      <c r="DD6" s="12">
        <f t="shared" si="1"/>
        <v>45971</v>
      </c>
      <c r="DE6" s="13">
        <f t="shared" si="1"/>
        <v>45972</v>
      </c>
      <c r="DF6" s="13">
        <f t="shared" si="1"/>
        <v>45973</v>
      </c>
      <c r="DG6" s="13">
        <f t="shared" si="1"/>
        <v>45974</v>
      </c>
      <c r="DH6" s="13">
        <f t="shared" si="1"/>
        <v>45975</v>
      </c>
      <c r="DI6" s="13">
        <f t="shared" si="1"/>
        <v>45976</v>
      </c>
      <c r="DJ6" s="14">
        <f t="shared" si="1"/>
        <v>45977</v>
      </c>
      <c r="DK6" s="12">
        <f t="shared" si="1"/>
        <v>45978</v>
      </c>
      <c r="DL6" s="13">
        <f t="shared" si="1"/>
        <v>45979</v>
      </c>
      <c r="DM6" s="13">
        <f t="shared" si="1"/>
        <v>45980</v>
      </c>
      <c r="DN6" s="13">
        <f t="shared" si="1"/>
        <v>45981</v>
      </c>
      <c r="DO6" s="13">
        <f t="shared" si="1"/>
        <v>45982</v>
      </c>
      <c r="DP6" s="13">
        <f t="shared" si="1"/>
        <v>45983</v>
      </c>
      <c r="DQ6" s="14">
        <f t="shared" si="1"/>
        <v>45984</v>
      </c>
      <c r="DR6" s="12">
        <f t="shared" si="1"/>
        <v>45985</v>
      </c>
      <c r="DS6" s="13">
        <f t="shared" si="1"/>
        <v>45986</v>
      </c>
      <c r="DT6" s="13">
        <f t="shared" si="1"/>
        <v>45987</v>
      </c>
      <c r="DU6" s="13">
        <f t="shared" si="1"/>
        <v>45988</v>
      </c>
      <c r="DV6" s="13">
        <f t="shared" si="1"/>
        <v>45989</v>
      </c>
      <c r="DW6" s="13">
        <f t="shared" si="1"/>
        <v>45990</v>
      </c>
      <c r="DX6" s="14">
        <f t="shared" si="1"/>
        <v>45991</v>
      </c>
      <c r="DY6" s="12">
        <f t="shared" si="1"/>
        <v>45992</v>
      </c>
      <c r="DZ6" s="13">
        <f t="shared" si="1"/>
        <v>45993</v>
      </c>
      <c r="EA6" s="13">
        <f t="shared" si="1"/>
        <v>45994</v>
      </c>
      <c r="EB6" s="13">
        <f t="shared" si="1"/>
        <v>45995</v>
      </c>
      <c r="EC6" s="13">
        <f t="shared" si="1"/>
        <v>45996</v>
      </c>
      <c r="ED6" s="13">
        <f t="shared" si="1"/>
        <v>45997</v>
      </c>
      <c r="EE6" s="14">
        <f t="shared" si="1"/>
        <v>45998</v>
      </c>
      <c r="EF6" s="12">
        <f t="shared" si="1"/>
        <v>45999</v>
      </c>
      <c r="EG6" s="13">
        <f t="shared" si="1"/>
        <v>46000</v>
      </c>
      <c r="EH6" s="13">
        <f t="shared" si="1"/>
        <v>46001</v>
      </c>
      <c r="EI6" s="13">
        <f t="shared" ref="EI6:GT6" si="2">EH6+1</f>
        <v>46002</v>
      </c>
      <c r="EJ6" s="13">
        <f t="shared" si="2"/>
        <v>46003</v>
      </c>
      <c r="EK6" s="13">
        <f t="shared" si="2"/>
        <v>46004</v>
      </c>
      <c r="EL6" s="14">
        <f t="shared" si="2"/>
        <v>46005</v>
      </c>
      <c r="EM6" s="12">
        <f t="shared" si="2"/>
        <v>46006</v>
      </c>
      <c r="EN6" s="13">
        <f t="shared" si="2"/>
        <v>46007</v>
      </c>
      <c r="EO6" s="13">
        <f t="shared" si="2"/>
        <v>46008</v>
      </c>
      <c r="EP6" s="13">
        <f t="shared" si="2"/>
        <v>46009</v>
      </c>
      <c r="EQ6" s="13">
        <f t="shared" si="2"/>
        <v>46010</v>
      </c>
      <c r="ER6" s="13">
        <f t="shared" si="2"/>
        <v>46011</v>
      </c>
      <c r="ES6" s="14">
        <f t="shared" si="2"/>
        <v>46012</v>
      </c>
      <c r="ET6" s="12">
        <f t="shared" si="2"/>
        <v>46013</v>
      </c>
      <c r="EU6" s="13">
        <f t="shared" si="2"/>
        <v>46014</v>
      </c>
      <c r="EV6" s="13">
        <f t="shared" si="2"/>
        <v>46015</v>
      </c>
      <c r="EW6" s="13">
        <f t="shared" si="2"/>
        <v>46016</v>
      </c>
      <c r="EX6" s="13">
        <f>EW6+1</f>
        <v>46017</v>
      </c>
      <c r="EY6" s="13">
        <f t="shared" si="2"/>
        <v>46018</v>
      </c>
      <c r="EZ6" s="14">
        <f t="shared" si="2"/>
        <v>46019</v>
      </c>
      <c r="FA6" s="12">
        <f t="shared" si="2"/>
        <v>46020</v>
      </c>
      <c r="FB6" s="13">
        <f t="shared" si="2"/>
        <v>46021</v>
      </c>
      <c r="FC6" s="13">
        <f t="shared" si="2"/>
        <v>46022</v>
      </c>
      <c r="FD6" s="13">
        <f t="shared" si="2"/>
        <v>46023</v>
      </c>
      <c r="FE6" s="13">
        <f t="shared" si="2"/>
        <v>46024</v>
      </c>
      <c r="FF6" s="13">
        <f t="shared" si="2"/>
        <v>46025</v>
      </c>
      <c r="FG6" s="14">
        <f t="shared" si="2"/>
        <v>46026</v>
      </c>
      <c r="FH6" s="12">
        <f t="shared" si="2"/>
        <v>46027</v>
      </c>
      <c r="FI6" s="13">
        <f t="shared" si="2"/>
        <v>46028</v>
      </c>
      <c r="FJ6" s="13">
        <f t="shared" si="2"/>
        <v>46029</v>
      </c>
      <c r="FK6" s="13">
        <f t="shared" si="2"/>
        <v>46030</v>
      </c>
      <c r="FL6" s="12">
        <f t="shared" si="2"/>
        <v>46031</v>
      </c>
      <c r="FM6" s="13">
        <f t="shared" si="2"/>
        <v>46032</v>
      </c>
      <c r="FN6" s="13">
        <f t="shared" si="2"/>
        <v>46033</v>
      </c>
      <c r="FO6" s="13">
        <f t="shared" si="2"/>
        <v>46034</v>
      </c>
      <c r="FP6" s="13">
        <f t="shared" si="2"/>
        <v>46035</v>
      </c>
      <c r="FQ6" s="13">
        <f t="shared" si="2"/>
        <v>46036</v>
      </c>
      <c r="FR6" s="14">
        <f t="shared" si="2"/>
        <v>46037</v>
      </c>
      <c r="FS6" s="12">
        <f t="shared" si="2"/>
        <v>46038</v>
      </c>
      <c r="FT6" s="13">
        <f t="shared" si="2"/>
        <v>46039</v>
      </c>
      <c r="FU6" s="13">
        <f t="shared" si="2"/>
        <v>46040</v>
      </c>
      <c r="FV6" s="13">
        <f t="shared" si="2"/>
        <v>46041</v>
      </c>
      <c r="FW6" s="13">
        <f t="shared" si="2"/>
        <v>46042</v>
      </c>
      <c r="FX6" s="13">
        <f t="shared" si="2"/>
        <v>46043</v>
      </c>
      <c r="FY6" s="14">
        <f t="shared" si="2"/>
        <v>46044</v>
      </c>
      <c r="FZ6" s="12">
        <f t="shared" si="2"/>
        <v>46045</v>
      </c>
      <c r="GA6" s="13">
        <f t="shared" si="2"/>
        <v>46046</v>
      </c>
      <c r="GB6" s="13">
        <f t="shared" si="2"/>
        <v>46047</v>
      </c>
      <c r="GC6" s="13">
        <f t="shared" si="2"/>
        <v>46048</v>
      </c>
      <c r="GD6" s="13">
        <f t="shared" si="2"/>
        <v>46049</v>
      </c>
      <c r="GE6" s="13">
        <f t="shared" si="2"/>
        <v>46050</v>
      </c>
      <c r="GF6" s="14">
        <f t="shared" si="2"/>
        <v>46051</v>
      </c>
      <c r="GG6" s="12">
        <f t="shared" si="2"/>
        <v>46052</v>
      </c>
      <c r="GH6" s="13">
        <f t="shared" si="2"/>
        <v>46053</v>
      </c>
      <c r="GI6" s="13">
        <f t="shared" si="2"/>
        <v>46054</v>
      </c>
      <c r="GJ6" s="13">
        <f t="shared" si="2"/>
        <v>46055</v>
      </c>
      <c r="GK6" s="13">
        <f t="shared" si="2"/>
        <v>46056</v>
      </c>
      <c r="GL6" s="13">
        <f t="shared" si="2"/>
        <v>46057</v>
      </c>
      <c r="GM6" s="14">
        <f t="shared" si="2"/>
        <v>46058</v>
      </c>
      <c r="GN6" s="12">
        <f t="shared" si="2"/>
        <v>46059</v>
      </c>
      <c r="GO6" s="13">
        <f t="shared" si="2"/>
        <v>46060</v>
      </c>
      <c r="GP6" s="13">
        <f t="shared" si="2"/>
        <v>46061</v>
      </c>
      <c r="GQ6" s="13">
        <f t="shared" si="2"/>
        <v>46062</v>
      </c>
      <c r="GR6" s="13">
        <f t="shared" si="2"/>
        <v>46063</v>
      </c>
      <c r="GS6" s="13">
        <f t="shared" si="2"/>
        <v>46064</v>
      </c>
      <c r="GT6" s="14">
        <f t="shared" si="2"/>
        <v>46065</v>
      </c>
      <c r="GU6" s="12">
        <f t="shared" ref="GU6:GX6" si="3">GT6+1</f>
        <v>46066</v>
      </c>
      <c r="GV6" s="13">
        <f t="shared" si="3"/>
        <v>46067</v>
      </c>
      <c r="GW6" s="13">
        <f t="shared" si="3"/>
        <v>46068</v>
      </c>
      <c r="GX6" s="13">
        <f t="shared" si="3"/>
        <v>46069</v>
      </c>
    </row>
    <row r="7" spans="1:206" ht="36.75" thickBot="1" x14ac:dyDescent="0.25">
      <c r="A7" s="15" t="s">
        <v>0</v>
      </c>
      <c r="B7" s="15" t="s">
        <v>6</v>
      </c>
      <c r="C7" s="16" t="s">
        <v>19</v>
      </c>
      <c r="D7" s="18" t="s">
        <v>7</v>
      </c>
      <c r="E7" s="78" t="s">
        <v>8</v>
      </c>
      <c r="F7" s="16" t="s">
        <v>9</v>
      </c>
      <c r="G7" s="16" t="s">
        <v>10</v>
      </c>
      <c r="H7" s="16" t="s">
        <v>11</v>
      </c>
      <c r="I7" s="16"/>
      <c r="J7" s="19" t="str">
        <f t="shared" ref="J7:BU7" si="4">CHOOSE(WEEKDAY(J6,1),"S","M","T","W","T","F","S")</f>
        <v>M</v>
      </c>
      <c r="K7" s="20" t="str">
        <f t="shared" si="4"/>
        <v>T</v>
      </c>
      <c r="L7" s="20" t="str">
        <f t="shared" si="4"/>
        <v>W</v>
      </c>
      <c r="M7" s="20" t="str">
        <f t="shared" si="4"/>
        <v>T</v>
      </c>
      <c r="N7" s="20" t="str">
        <f t="shared" si="4"/>
        <v>F</v>
      </c>
      <c r="O7" s="20" t="str">
        <f t="shared" si="4"/>
        <v>S</v>
      </c>
      <c r="P7" s="21" t="str">
        <f t="shared" si="4"/>
        <v>S</v>
      </c>
      <c r="Q7" s="19" t="str">
        <f t="shared" si="4"/>
        <v>M</v>
      </c>
      <c r="R7" s="20" t="str">
        <f t="shared" si="4"/>
        <v>T</v>
      </c>
      <c r="S7" s="92" t="str">
        <f t="shared" si="4"/>
        <v>W</v>
      </c>
      <c r="T7" s="20" t="str">
        <f t="shared" si="4"/>
        <v>T</v>
      </c>
      <c r="U7" s="20" t="str">
        <f t="shared" si="4"/>
        <v>F</v>
      </c>
      <c r="V7" s="20" t="str">
        <f t="shared" si="4"/>
        <v>S</v>
      </c>
      <c r="W7" s="21" t="str">
        <f t="shared" si="4"/>
        <v>S</v>
      </c>
      <c r="X7" s="19" t="str">
        <f t="shared" si="4"/>
        <v>M</v>
      </c>
      <c r="Y7" s="20" t="str">
        <f t="shared" si="4"/>
        <v>T</v>
      </c>
      <c r="Z7" s="20" t="str">
        <f t="shared" si="4"/>
        <v>W</v>
      </c>
      <c r="AA7" s="92" t="str">
        <f t="shared" si="4"/>
        <v>T</v>
      </c>
      <c r="AB7" s="20" t="str">
        <f t="shared" si="4"/>
        <v>F</v>
      </c>
      <c r="AC7" s="20" t="str">
        <f t="shared" si="4"/>
        <v>S</v>
      </c>
      <c r="AD7" s="21" t="str">
        <f t="shared" si="4"/>
        <v>S</v>
      </c>
      <c r="AE7" s="19" t="str">
        <f t="shared" si="4"/>
        <v>M</v>
      </c>
      <c r="AF7" s="20" t="str">
        <f t="shared" si="4"/>
        <v>T</v>
      </c>
      <c r="AG7" s="20" t="str">
        <f t="shared" si="4"/>
        <v>W</v>
      </c>
      <c r="AH7" s="92" t="str">
        <f t="shared" si="4"/>
        <v>T</v>
      </c>
      <c r="AI7" s="20" t="str">
        <f t="shared" si="4"/>
        <v>F</v>
      </c>
      <c r="AJ7" s="20" t="str">
        <f t="shared" si="4"/>
        <v>S</v>
      </c>
      <c r="AK7" s="21" t="str">
        <f t="shared" si="4"/>
        <v>S</v>
      </c>
      <c r="AL7" s="19" t="str">
        <f t="shared" si="4"/>
        <v>M</v>
      </c>
      <c r="AM7" s="20" t="str">
        <f t="shared" si="4"/>
        <v>T</v>
      </c>
      <c r="AN7" s="20" t="str">
        <f t="shared" si="4"/>
        <v>W</v>
      </c>
      <c r="AO7" s="92" t="str">
        <f t="shared" si="4"/>
        <v>T</v>
      </c>
      <c r="AP7" s="20" t="str">
        <f t="shared" si="4"/>
        <v>F</v>
      </c>
      <c r="AQ7" s="20" t="str">
        <f t="shared" si="4"/>
        <v>S</v>
      </c>
      <c r="AR7" s="21" t="str">
        <f t="shared" si="4"/>
        <v>S</v>
      </c>
      <c r="AS7" s="19" t="str">
        <f t="shared" si="4"/>
        <v>M</v>
      </c>
      <c r="AT7" s="20" t="str">
        <f t="shared" si="4"/>
        <v>T</v>
      </c>
      <c r="AU7" s="20" t="str">
        <f t="shared" si="4"/>
        <v>W</v>
      </c>
      <c r="AV7" s="92" t="str">
        <f t="shared" si="4"/>
        <v>T</v>
      </c>
      <c r="AW7" s="20" t="str">
        <f t="shared" si="4"/>
        <v>F</v>
      </c>
      <c r="AX7" s="20" t="str">
        <f t="shared" si="4"/>
        <v>S</v>
      </c>
      <c r="AY7" s="21" t="str">
        <f t="shared" si="4"/>
        <v>S</v>
      </c>
      <c r="AZ7" s="19" t="str">
        <f t="shared" si="4"/>
        <v>M</v>
      </c>
      <c r="BA7" s="20" t="str">
        <f t="shared" si="4"/>
        <v>T</v>
      </c>
      <c r="BB7" s="20" t="str">
        <f t="shared" si="4"/>
        <v>W</v>
      </c>
      <c r="BC7" s="92" t="str">
        <f t="shared" si="4"/>
        <v>T</v>
      </c>
      <c r="BD7" s="20" t="str">
        <f t="shared" si="4"/>
        <v>F</v>
      </c>
      <c r="BE7" s="20" t="str">
        <f t="shared" si="4"/>
        <v>S</v>
      </c>
      <c r="BF7" s="21" t="str">
        <f t="shared" si="4"/>
        <v>S</v>
      </c>
      <c r="BG7" s="19" t="str">
        <f t="shared" si="4"/>
        <v>M</v>
      </c>
      <c r="BH7" s="20" t="str">
        <f t="shared" si="4"/>
        <v>T</v>
      </c>
      <c r="BI7" s="20" t="str">
        <f t="shared" si="4"/>
        <v>W</v>
      </c>
      <c r="BJ7" s="92" t="str">
        <f t="shared" si="4"/>
        <v>T</v>
      </c>
      <c r="BK7" s="20" t="str">
        <f t="shared" si="4"/>
        <v>F</v>
      </c>
      <c r="BL7" s="20" t="str">
        <f t="shared" si="4"/>
        <v>S</v>
      </c>
      <c r="BM7" s="21" t="str">
        <f t="shared" si="4"/>
        <v>S</v>
      </c>
      <c r="BN7" s="19" t="str">
        <f t="shared" si="4"/>
        <v>M</v>
      </c>
      <c r="BO7" s="20" t="str">
        <f t="shared" si="4"/>
        <v>T</v>
      </c>
      <c r="BP7" s="20" t="str">
        <f t="shared" si="4"/>
        <v>W</v>
      </c>
      <c r="BQ7" s="20" t="str">
        <f t="shared" si="4"/>
        <v>T</v>
      </c>
      <c r="BR7" s="20" t="str">
        <f t="shared" si="4"/>
        <v>F</v>
      </c>
      <c r="BS7" s="20" t="str">
        <f t="shared" si="4"/>
        <v>S</v>
      </c>
      <c r="BT7" s="21" t="str">
        <f t="shared" si="4"/>
        <v>S</v>
      </c>
      <c r="BU7" s="19" t="str">
        <f t="shared" si="4"/>
        <v>M</v>
      </c>
      <c r="BV7" s="20" t="str">
        <f t="shared" ref="BV7:EG7" si="5">CHOOSE(WEEKDAY(BV6,1),"S","M","T","W","T","F","S")</f>
        <v>T</v>
      </c>
      <c r="BW7" s="20" t="str">
        <f t="shared" si="5"/>
        <v>W</v>
      </c>
      <c r="BX7" s="20" t="str">
        <f t="shared" si="5"/>
        <v>T</v>
      </c>
      <c r="BY7" s="20" t="str">
        <f t="shared" si="5"/>
        <v>F</v>
      </c>
      <c r="BZ7" s="20" t="str">
        <f t="shared" si="5"/>
        <v>S</v>
      </c>
      <c r="CA7" s="21" t="str">
        <f t="shared" si="5"/>
        <v>S</v>
      </c>
      <c r="CB7" s="19" t="str">
        <f t="shared" si="5"/>
        <v>M</v>
      </c>
      <c r="CC7" s="20" t="str">
        <f t="shared" si="5"/>
        <v>T</v>
      </c>
      <c r="CD7" s="20" t="str">
        <f t="shared" si="5"/>
        <v>W</v>
      </c>
      <c r="CE7" s="20" t="str">
        <f t="shared" si="5"/>
        <v>T</v>
      </c>
      <c r="CF7" s="20" t="str">
        <f t="shared" si="5"/>
        <v>F</v>
      </c>
      <c r="CG7" s="20" t="str">
        <f t="shared" si="5"/>
        <v>S</v>
      </c>
      <c r="CH7" s="21" t="str">
        <f t="shared" si="5"/>
        <v>S</v>
      </c>
      <c r="CI7" s="19" t="str">
        <f t="shared" si="5"/>
        <v>M</v>
      </c>
      <c r="CJ7" s="20" t="str">
        <f t="shared" si="5"/>
        <v>T</v>
      </c>
      <c r="CK7" s="20" t="str">
        <f t="shared" si="5"/>
        <v>W</v>
      </c>
      <c r="CL7" s="20" t="str">
        <f t="shared" si="5"/>
        <v>T</v>
      </c>
      <c r="CM7" s="20" t="str">
        <f t="shared" si="5"/>
        <v>F</v>
      </c>
      <c r="CN7" s="20" t="str">
        <f t="shared" si="5"/>
        <v>S</v>
      </c>
      <c r="CO7" s="21" t="str">
        <f t="shared" si="5"/>
        <v>S</v>
      </c>
      <c r="CP7" s="19" t="str">
        <f t="shared" si="5"/>
        <v>M</v>
      </c>
      <c r="CQ7" s="20" t="str">
        <f t="shared" si="5"/>
        <v>T</v>
      </c>
      <c r="CR7" s="20" t="str">
        <f t="shared" si="5"/>
        <v>W</v>
      </c>
      <c r="CS7" s="20" t="str">
        <f t="shared" si="5"/>
        <v>T</v>
      </c>
      <c r="CT7" s="20" t="str">
        <f t="shared" si="5"/>
        <v>F</v>
      </c>
      <c r="CU7" s="20" t="str">
        <f t="shared" si="5"/>
        <v>S</v>
      </c>
      <c r="CV7" s="21" t="str">
        <f t="shared" si="5"/>
        <v>S</v>
      </c>
      <c r="CW7" s="19" t="str">
        <f t="shared" si="5"/>
        <v>M</v>
      </c>
      <c r="CX7" s="20" t="str">
        <f t="shared" si="5"/>
        <v>T</v>
      </c>
      <c r="CY7" s="20" t="str">
        <f t="shared" si="5"/>
        <v>W</v>
      </c>
      <c r="CZ7" s="20" t="str">
        <f t="shared" si="5"/>
        <v>T</v>
      </c>
      <c r="DA7" s="20" t="str">
        <f t="shared" si="5"/>
        <v>F</v>
      </c>
      <c r="DB7" s="20" t="str">
        <f t="shared" si="5"/>
        <v>S</v>
      </c>
      <c r="DC7" s="21" t="str">
        <f t="shared" si="5"/>
        <v>S</v>
      </c>
      <c r="DD7" s="19" t="str">
        <f t="shared" si="5"/>
        <v>M</v>
      </c>
      <c r="DE7" s="20" t="str">
        <f t="shared" si="5"/>
        <v>T</v>
      </c>
      <c r="DF7" s="20" t="str">
        <f t="shared" si="5"/>
        <v>W</v>
      </c>
      <c r="DG7" s="20" t="str">
        <f t="shared" si="5"/>
        <v>T</v>
      </c>
      <c r="DH7" s="20" t="str">
        <f t="shared" si="5"/>
        <v>F</v>
      </c>
      <c r="DI7" s="20" t="str">
        <f t="shared" si="5"/>
        <v>S</v>
      </c>
      <c r="DJ7" s="21" t="str">
        <f t="shared" si="5"/>
        <v>S</v>
      </c>
      <c r="DK7" s="19" t="str">
        <f t="shared" si="5"/>
        <v>M</v>
      </c>
      <c r="DL7" s="20" t="str">
        <f t="shared" si="5"/>
        <v>T</v>
      </c>
      <c r="DM7" s="20" t="str">
        <f t="shared" si="5"/>
        <v>W</v>
      </c>
      <c r="DN7" s="20" t="str">
        <f t="shared" si="5"/>
        <v>T</v>
      </c>
      <c r="DO7" s="20" t="str">
        <f t="shared" si="5"/>
        <v>F</v>
      </c>
      <c r="DP7" s="20" t="str">
        <f t="shared" si="5"/>
        <v>S</v>
      </c>
      <c r="DQ7" s="21" t="str">
        <f t="shared" si="5"/>
        <v>S</v>
      </c>
      <c r="DR7" s="19" t="str">
        <f t="shared" si="5"/>
        <v>M</v>
      </c>
      <c r="DS7" s="20" t="str">
        <f t="shared" si="5"/>
        <v>T</v>
      </c>
      <c r="DT7" s="20" t="str">
        <f t="shared" si="5"/>
        <v>W</v>
      </c>
      <c r="DU7" s="20" t="str">
        <f t="shared" si="5"/>
        <v>T</v>
      </c>
      <c r="DV7" s="20" t="str">
        <f t="shared" si="5"/>
        <v>F</v>
      </c>
      <c r="DW7" s="20" t="str">
        <f t="shared" si="5"/>
        <v>S</v>
      </c>
      <c r="DX7" s="21" t="str">
        <f t="shared" si="5"/>
        <v>S</v>
      </c>
      <c r="DY7" s="19" t="str">
        <f t="shared" si="5"/>
        <v>M</v>
      </c>
      <c r="DZ7" s="20" t="str">
        <f t="shared" si="5"/>
        <v>T</v>
      </c>
      <c r="EA7" s="20" t="str">
        <f t="shared" si="5"/>
        <v>W</v>
      </c>
      <c r="EB7" s="20" t="str">
        <f t="shared" si="5"/>
        <v>T</v>
      </c>
      <c r="EC7" s="20" t="str">
        <f t="shared" si="5"/>
        <v>F</v>
      </c>
      <c r="ED7" s="20" t="str">
        <f t="shared" si="5"/>
        <v>S</v>
      </c>
      <c r="EE7" s="21" t="str">
        <f t="shared" si="5"/>
        <v>S</v>
      </c>
      <c r="EF7" s="19" t="str">
        <f t="shared" si="5"/>
        <v>M</v>
      </c>
      <c r="EG7" s="20" t="str">
        <f t="shared" si="5"/>
        <v>T</v>
      </c>
      <c r="EH7" s="20" t="str">
        <f t="shared" ref="EH7:GS7" si="6">CHOOSE(WEEKDAY(EH6,1),"S","M","T","W","T","F","S")</f>
        <v>W</v>
      </c>
      <c r="EI7" s="20" t="str">
        <f t="shared" si="6"/>
        <v>T</v>
      </c>
      <c r="EJ7" s="20" t="str">
        <f t="shared" si="6"/>
        <v>F</v>
      </c>
      <c r="EK7" s="20" t="str">
        <f t="shared" si="6"/>
        <v>S</v>
      </c>
      <c r="EL7" s="21" t="str">
        <f t="shared" si="6"/>
        <v>S</v>
      </c>
      <c r="EM7" s="19" t="str">
        <f t="shared" si="6"/>
        <v>M</v>
      </c>
      <c r="EN7" s="20" t="str">
        <f t="shared" si="6"/>
        <v>T</v>
      </c>
      <c r="EO7" s="20" t="str">
        <f t="shared" si="6"/>
        <v>W</v>
      </c>
      <c r="EP7" s="20" t="str">
        <f t="shared" si="6"/>
        <v>T</v>
      </c>
      <c r="EQ7" s="20" t="str">
        <f t="shared" si="6"/>
        <v>F</v>
      </c>
      <c r="ER7" s="20" t="str">
        <f t="shared" si="6"/>
        <v>S</v>
      </c>
      <c r="ES7" s="21" t="str">
        <f t="shared" si="6"/>
        <v>S</v>
      </c>
      <c r="ET7" s="19" t="str">
        <f t="shared" si="6"/>
        <v>M</v>
      </c>
      <c r="EU7" s="20" t="str">
        <f t="shared" si="6"/>
        <v>T</v>
      </c>
      <c r="EV7" s="20" t="str">
        <f t="shared" si="6"/>
        <v>W</v>
      </c>
      <c r="EW7" s="20" t="str">
        <f t="shared" si="6"/>
        <v>T</v>
      </c>
      <c r="EX7" s="20" t="str">
        <f t="shared" si="6"/>
        <v>F</v>
      </c>
      <c r="EY7" s="20" t="str">
        <f t="shared" si="6"/>
        <v>S</v>
      </c>
      <c r="EZ7" s="21" t="str">
        <f t="shared" si="6"/>
        <v>S</v>
      </c>
      <c r="FA7" s="19" t="str">
        <f t="shared" si="6"/>
        <v>M</v>
      </c>
      <c r="FB7" s="20" t="str">
        <f t="shared" si="6"/>
        <v>T</v>
      </c>
      <c r="FC7" s="20" t="str">
        <f t="shared" si="6"/>
        <v>W</v>
      </c>
      <c r="FD7" s="20" t="str">
        <f t="shared" si="6"/>
        <v>T</v>
      </c>
      <c r="FE7" s="20" t="str">
        <f t="shared" si="6"/>
        <v>F</v>
      </c>
      <c r="FF7" s="20" t="str">
        <f t="shared" si="6"/>
        <v>S</v>
      </c>
      <c r="FG7" s="21" t="str">
        <f t="shared" si="6"/>
        <v>S</v>
      </c>
      <c r="FH7" s="19" t="str">
        <f t="shared" si="6"/>
        <v>M</v>
      </c>
      <c r="FI7" s="20" t="str">
        <f t="shared" si="6"/>
        <v>T</v>
      </c>
      <c r="FJ7" s="20" t="str">
        <f t="shared" si="6"/>
        <v>W</v>
      </c>
      <c r="FK7" s="20" t="str">
        <f t="shared" si="6"/>
        <v>T</v>
      </c>
      <c r="FL7" s="19" t="str">
        <f t="shared" si="6"/>
        <v>F</v>
      </c>
      <c r="FM7" s="20" t="str">
        <f t="shared" si="6"/>
        <v>S</v>
      </c>
      <c r="FN7" s="20" t="str">
        <f t="shared" si="6"/>
        <v>S</v>
      </c>
      <c r="FO7" s="20" t="str">
        <f t="shared" si="6"/>
        <v>M</v>
      </c>
      <c r="FP7" s="20" t="str">
        <f t="shared" si="6"/>
        <v>T</v>
      </c>
      <c r="FQ7" s="20" t="str">
        <f t="shared" si="6"/>
        <v>W</v>
      </c>
      <c r="FR7" s="21" t="str">
        <f t="shared" si="6"/>
        <v>T</v>
      </c>
      <c r="FS7" s="19" t="str">
        <f t="shared" si="6"/>
        <v>F</v>
      </c>
      <c r="FT7" s="20" t="str">
        <f t="shared" si="6"/>
        <v>S</v>
      </c>
      <c r="FU7" s="20" t="str">
        <f t="shared" si="6"/>
        <v>S</v>
      </c>
      <c r="FV7" s="20" t="str">
        <f t="shared" si="6"/>
        <v>M</v>
      </c>
      <c r="FW7" s="20" t="str">
        <f t="shared" si="6"/>
        <v>T</v>
      </c>
      <c r="FX7" s="20" t="str">
        <f t="shared" si="6"/>
        <v>W</v>
      </c>
      <c r="FY7" s="21" t="str">
        <f t="shared" si="6"/>
        <v>T</v>
      </c>
      <c r="FZ7" s="19" t="str">
        <f t="shared" si="6"/>
        <v>F</v>
      </c>
      <c r="GA7" s="20" t="str">
        <f t="shared" si="6"/>
        <v>S</v>
      </c>
      <c r="GB7" s="20" t="str">
        <f t="shared" si="6"/>
        <v>S</v>
      </c>
      <c r="GC7" s="20" t="str">
        <f t="shared" si="6"/>
        <v>M</v>
      </c>
      <c r="GD7" s="20" t="str">
        <f t="shared" si="6"/>
        <v>T</v>
      </c>
      <c r="GE7" s="20" t="str">
        <f t="shared" si="6"/>
        <v>W</v>
      </c>
      <c r="GF7" s="21" t="str">
        <f t="shared" si="6"/>
        <v>T</v>
      </c>
      <c r="GG7" s="19" t="str">
        <f t="shared" si="6"/>
        <v>F</v>
      </c>
      <c r="GH7" s="20" t="str">
        <f t="shared" si="6"/>
        <v>S</v>
      </c>
      <c r="GI7" s="20" t="str">
        <f t="shared" si="6"/>
        <v>S</v>
      </c>
      <c r="GJ7" s="20" t="str">
        <f t="shared" si="6"/>
        <v>M</v>
      </c>
      <c r="GK7" s="20" t="str">
        <f t="shared" si="6"/>
        <v>T</v>
      </c>
      <c r="GL7" s="20" t="str">
        <f t="shared" si="6"/>
        <v>W</v>
      </c>
      <c r="GM7" s="21" t="str">
        <f t="shared" si="6"/>
        <v>T</v>
      </c>
      <c r="GN7" s="19" t="str">
        <f t="shared" si="6"/>
        <v>F</v>
      </c>
      <c r="GO7" s="20" t="str">
        <f t="shared" si="6"/>
        <v>S</v>
      </c>
      <c r="GP7" s="20" t="str">
        <f t="shared" si="6"/>
        <v>S</v>
      </c>
      <c r="GQ7" s="20" t="str">
        <f t="shared" si="6"/>
        <v>M</v>
      </c>
      <c r="GR7" s="20" t="str">
        <f t="shared" si="6"/>
        <v>T</v>
      </c>
      <c r="GS7" s="20" t="str">
        <f t="shared" si="6"/>
        <v>W</v>
      </c>
      <c r="GT7" s="21" t="str">
        <f t="shared" ref="GT7:GX7" si="7">CHOOSE(WEEKDAY(GT6,1),"S","M","T","W","T","F","S")</f>
        <v>T</v>
      </c>
      <c r="GU7" s="19" t="str">
        <f t="shared" si="7"/>
        <v>F</v>
      </c>
      <c r="GV7" s="20" t="str">
        <f t="shared" si="7"/>
        <v>S</v>
      </c>
      <c r="GW7" s="20" t="str">
        <f t="shared" si="7"/>
        <v>S</v>
      </c>
      <c r="GX7" s="20" t="str">
        <f t="shared" si="7"/>
        <v>M</v>
      </c>
    </row>
    <row r="8" spans="1:206" ht="19.5" x14ac:dyDescent="0.2">
      <c r="A8" s="95">
        <v>1</v>
      </c>
      <c r="B8" s="96" t="s">
        <v>171</v>
      </c>
      <c r="C8" s="83"/>
      <c r="D8" s="90">
        <v>45882</v>
      </c>
      <c r="E8" s="85">
        <f>IF(ISBLANK(D8)," - ",IF(F8=0,D8,D8+F8-1))</f>
        <v>45927</v>
      </c>
      <c r="F8" s="91">
        <v>46</v>
      </c>
      <c r="G8" s="41">
        <v>0.6</v>
      </c>
      <c r="H8" s="42">
        <f>IF(OR(E8=0,D8=0)," - ",NETWORKDAYS(D8,E8))</f>
        <v>33</v>
      </c>
      <c r="I8" s="43"/>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74"/>
      <c r="DE8" s="34"/>
      <c r="DF8" s="34"/>
      <c r="DG8" s="34"/>
      <c r="DH8" s="34"/>
      <c r="DI8" s="34"/>
      <c r="DJ8" s="34"/>
      <c r="DK8" s="34"/>
      <c r="DL8" s="34"/>
      <c r="DM8" s="34"/>
      <c r="DN8" s="34"/>
      <c r="DO8" s="34"/>
      <c r="DP8" s="34"/>
      <c r="DQ8" s="34"/>
      <c r="DR8" s="34"/>
      <c r="DS8" s="34"/>
      <c r="DT8" s="34"/>
      <c r="DU8" s="34"/>
      <c r="DV8" s="34"/>
      <c r="DW8" s="34"/>
      <c r="DX8" s="34"/>
      <c r="DY8" s="74"/>
      <c r="DZ8" s="34"/>
      <c r="EA8" s="34"/>
      <c r="EB8" s="34"/>
      <c r="EC8" s="34"/>
      <c r="ED8" s="34"/>
      <c r="EE8" s="34"/>
      <c r="EF8" s="34"/>
      <c r="EG8" s="34"/>
      <c r="EH8" s="34"/>
      <c r="EI8" s="34"/>
      <c r="EJ8" s="34"/>
      <c r="EK8" s="34"/>
      <c r="EL8" s="34"/>
      <c r="EM8" s="34"/>
      <c r="EN8" s="34"/>
      <c r="EO8" s="34"/>
      <c r="EP8" s="34"/>
      <c r="EQ8" s="34"/>
      <c r="ER8" s="34"/>
      <c r="ES8" s="34"/>
      <c r="ET8" s="74"/>
      <c r="EU8" s="34"/>
      <c r="EV8" s="34"/>
      <c r="EW8" s="34"/>
      <c r="EX8" s="34"/>
      <c r="EY8" s="34"/>
      <c r="EZ8" s="34"/>
      <c r="FA8" s="34"/>
      <c r="FB8" s="34"/>
      <c r="FC8" s="34"/>
      <c r="FD8" s="34"/>
      <c r="FE8" s="34"/>
      <c r="FF8" s="34"/>
      <c r="FG8" s="34"/>
      <c r="FH8" s="34"/>
      <c r="FI8" s="34"/>
      <c r="FJ8" s="34"/>
      <c r="FK8" s="34"/>
      <c r="FL8" s="74"/>
      <c r="FM8" s="34"/>
      <c r="FN8" s="34"/>
      <c r="FO8" s="34"/>
      <c r="FP8" s="34"/>
      <c r="FQ8" s="34"/>
      <c r="FR8" s="34"/>
      <c r="FS8" s="34"/>
      <c r="FT8" s="34"/>
      <c r="FU8" s="34"/>
      <c r="FV8" s="34"/>
      <c r="FW8" s="34"/>
      <c r="FX8" s="34"/>
      <c r="FY8" s="34"/>
      <c r="FZ8" s="34"/>
      <c r="GA8" s="34"/>
      <c r="GB8" s="34"/>
      <c r="GC8" s="34"/>
      <c r="GD8" s="34"/>
      <c r="GE8" s="34"/>
      <c r="GF8" s="34"/>
      <c r="GG8" s="74"/>
      <c r="GH8" s="34"/>
      <c r="GI8" s="34"/>
      <c r="GJ8" s="34"/>
      <c r="GK8" s="34"/>
      <c r="GL8" s="34"/>
      <c r="GM8" s="34"/>
      <c r="GN8" s="34"/>
      <c r="GO8" s="34"/>
      <c r="GP8" s="34"/>
      <c r="GQ8" s="34"/>
      <c r="GR8" s="34"/>
      <c r="GS8" s="34"/>
      <c r="GT8" s="34"/>
      <c r="GU8" s="34"/>
      <c r="GV8" s="34"/>
      <c r="GW8" s="34"/>
      <c r="GX8" s="34"/>
    </row>
    <row r="9" spans="1:206" ht="19.5" x14ac:dyDescent="0.2">
      <c r="A9" s="81">
        <v>1.1000000000000001</v>
      </c>
      <c r="B9" s="82" t="s">
        <v>179</v>
      </c>
      <c r="C9" s="83" t="s">
        <v>46</v>
      </c>
      <c r="D9" s="90">
        <v>45890</v>
      </c>
      <c r="E9" s="85">
        <f>IF(ISBLANK(D9)," - ",IF(F9=0,D9,D9+F9-1))</f>
        <v>45890</v>
      </c>
      <c r="F9" s="91">
        <v>1</v>
      </c>
      <c r="G9" s="41">
        <v>1</v>
      </c>
      <c r="H9" s="42">
        <f>IF(OR(E9=0,D9=0)," - ",NETWORKDAYS(D9,E9))</f>
        <v>1</v>
      </c>
      <c r="I9" s="43"/>
      <c r="J9" s="34"/>
      <c r="K9" s="34"/>
      <c r="L9" s="34"/>
      <c r="M9" s="34"/>
      <c r="N9" s="34"/>
      <c r="O9" s="34"/>
      <c r="P9" s="34"/>
      <c r="Q9" s="34"/>
      <c r="R9" s="34"/>
      <c r="S9" s="34"/>
      <c r="T9" s="34"/>
      <c r="U9" s="34"/>
      <c r="V9" s="34"/>
      <c r="W9" s="34"/>
      <c r="X9" s="34"/>
      <c r="Y9" s="34"/>
      <c r="Z9" s="34"/>
      <c r="AA9" s="98"/>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74"/>
      <c r="DE9" s="34"/>
      <c r="DF9" s="34"/>
      <c r="DG9" s="34"/>
      <c r="DH9" s="34"/>
      <c r="DI9" s="34"/>
      <c r="DJ9" s="34"/>
      <c r="DK9" s="34"/>
      <c r="DL9" s="34"/>
      <c r="DM9" s="34"/>
      <c r="DN9" s="34"/>
      <c r="DO9" s="34"/>
      <c r="DP9" s="34"/>
      <c r="DQ9" s="34"/>
      <c r="DR9" s="34"/>
      <c r="DS9" s="34"/>
      <c r="DT9" s="34"/>
      <c r="DU9" s="34"/>
      <c r="DV9" s="34"/>
      <c r="DW9" s="34"/>
      <c r="DX9" s="34"/>
      <c r="DY9" s="74"/>
      <c r="DZ9" s="34"/>
      <c r="EA9" s="34"/>
      <c r="EB9" s="34"/>
      <c r="EC9" s="34"/>
      <c r="ED9" s="34"/>
      <c r="EE9" s="34"/>
      <c r="EF9" s="34"/>
      <c r="EG9" s="34"/>
      <c r="EH9" s="34"/>
      <c r="EI9" s="34"/>
      <c r="EJ9" s="34"/>
      <c r="EK9" s="34"/>
      <c r="EL9" s="34"/>
      <c r="EM9" s="34"/>
      <c r="EN9" s="34"/>
      <c r="EO9" s="34"/>
      <c r="EP9" s="34"/>
      <c r="EQ9" s="34"/>
      <c r="ER9" s="34"/>
      <c r="ES9" s="34"/>
      <c r="ET9" s="74"/>
      <c r="EU9" s="34"/>
      <c r="EV9" s="34"/>
      <c r="EW9" s="34"/>
      <c r="EX9" s="34"/>
      <c r="EY9" s="34"/>
      <c r="EZ9" s="34"/>
      <c r="FA9" s="34"/>
      <c r="FB9" s="34"/>
      <c r="FC9" s="34"/>
      <c r="FD9" s="34"/>
      <c r="FE9" s="34"/>
      <c r="FF9" s="34"/>
      <c r="FG9" s="34"/>
      <c r="FH9" s="34"/>
      <c r="FI9" s="34"/>
      <c r="FJ9" s="34"/>
      <c r="FK9" s="34"/>
      <c r="FL9" s="74"/>
      <c r="FM9" s="34"/>
      <c r="FN9" s="34"/>
      <c r="FO9" s="34"/>
      <c r="FP9" s="34"/>
      <c r="FQ9" s="34"/>
      <c r="FR9" s="34"/>
      <c r="FS9" s="34"/>
      <c r="FT9" s="34"/>
      <c r="FU9" s="34"/>
      <c r="FV9" s="34"/>
      <c r="FW9" s="34"/>
      <c r="FX9" s="34"/>
      <c r="FY9" s="34"/>
      <c r="FZ9" s="34"/>
      <c r="GA9" s="34"/>
      <c r="GB9" s="34"/>
      <c r="GC9" s="34"/>
      <c r="GD9" s="34"/>
      <c r="GE9" s="34"/>
      <c r="GF9" s="34"/>
      <c r="GG9" s="74"/>
      <c r="GH9" s="34"/>
      <c r="GI9" s="34"/>
      <c r="GJ9" s="34"/>
      <c r="GK9" s="34"/>
      <c r="GL9" s="34"/>
      <c r="GM9" s="34"/>
      <c r="GN9" s="34"/>
      <c r="GO9" s="34"/>
      <c r="GP9" s="34"/>
      <c r="GQ9" s="34"/>
      <c r="GR9" s="34"/>
      <c r="GS9" s="34"/>
      <c r="GT9" s="34"/>
      <c r="GU9" s="34"/>
      <c r="GV9" s="34"/>
      <c r="GW9" s="34"/>
      <c r="GX9" s="34"/>
    </row>
    <row r="10" spans="1:206" ht="19.5" x14ac:dyDescent="0.2">
      <c r="A10" s="34" t="s">
        <v>47</v>
      </c>
      <c r="B10" s="35" t="s">
        <v>153</v>
      </c>
      <c r="C10" s="35"/>
      <c r="D10" s="90"/>
      <c r="E10" s="85"/>
      <c r="F10" s="91"/>
      <c r="G10" s="41"/>
      <c r="H10" s="42" t="str">
        <f>IF(OR(E10=0,D10=0)," - ",NETWORKDAYS(D10,E10))</f>
        <v xml:space="preserve"> - </v>
      </c>
      <c r="I10" s="43"/>
      <c r="J10" s="34"/>
      <c r="K10" s="34"/>
      <c r="L10" s="34"/>
      <c r="M10" s="34"/>
      <c r="N10" s="34"/>
      <c r="O10" s="34"/>
      <c r="P10" s="34"/>
      <c r="Q10" s="34"/>
      <c r="R10" s="34"/>
      <c r="S10" s="34"/>
      <c r="T10" s="34"/>
      <c r="U10" s="34"/>
      <c r="V10" s="34"/>
      <c r="W10" s="34"/>
      <c r="X10" s="34"/>
      <c r="Y10" s="34"/>
      <c r="Z10" s="34"/>
      <c r="AA10" s="97"/>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74"/>
      <c r="DE10" s="34"/>
      <c r="DF10" s="34"/>
      <c r="DG10" s="34"/>
      <c r="DH10" s="34"/>
      <c r="DI10" s="34"/>
      <c r="DJ10" s="34"/>
      <c r="DK10" s="34"/>
      <c r="DL10" s="34"/>
      <c r="DM10" s="34"/>
      <c r="DN10" s="34"/>
      <c r="DO10" s="34"/>
      <c r="DP10" s="34"/>
      <c r="DQ10" s="34"/>
      <c r="DR10" s="34"/>
      <c r="DS10" s="34"/>
      <c r="DT10" s="34"/>
      <c r="DU10" s="34"/>
      <c r="DV10" s="34"/>
      <c r="DW10" s="34"/>
      <c r="DX10" s="34"/>
      <c r="DY10" s="74"/>
      <c r="DZ10" s="34"/>
      <c r="EA10" s="34"/>
      <c r="EB10" s="34"/>
      <c r="EC10" s="34"/>
      <c r="ED10" s="34"/>
      <c r="EE10" s="34"/>
      <c r="EF10" s="34"/>
      <c r="EG10" s="34"/>
      <c r="EH10" s="34"/>
      <c r="EI10" s="34"/>
      <c r="EJ10" s="34"/>
      <c r="EK10" s="34"/>
      <c r="EL10" s="34"/>
      <c r="EM10" s="34"/>
      <c r="EN10" s="34"/>
      <c r="EO10" s="34"/>
      <c r="EP10" s="34"/>
      <c r="EQ10" s="34"/>
      <c r="ER10" s="34"/>
      <c r="ES10" s="34"/>
      <c r="ET10" s="74"/>
      <c r="EU10" s="34"/>
      <c r="EV10" s="34"/>
      <c r="EW10" s="34"/>
      <c r="EX10" s="34"/>
      <c r="EY10" s="34"/>
      <c r="EZ10" s="34"/>
      <c r="FA10" s="34"/>
      <c r="FB10" s="34"/>
      <c r="FC10" s="34"/>
      <c r="FD10" s="34"/>
      <c r="FE10" s="34"/>
      <c r="FF10" s="34"/>
      <c r="FG10" s="34"/>
      <c r="FH10" s="34"/>
      <c r="FI10" s="34"/>
      <c r="FJ10" s="34"/>
      <c r="FK10" s="34"/>
      <c r="FL10" s="74"/>
      <c r="FM10" s="34"/>
      <c r="FN10" s="34"/>
      <c r="FO10" s="34"/>
      <c r="FP10" s="34"/>
      <c r="FQ10" s="34"/>
      <c r="FR10" s="34"/>
      <c r="FS10" s="34"/>
      <c r="FT10" s="34"/>
      <c r="FU10" s="34"/>
      <c r="FV10" s="34"/>
      <c r="FW10" s="34"/>
      <c r="FX10" s="34"/>
      <c r="FY10" s="34"/>
      <c r="FZ10" s="34"/>
      <c r="GA10" s="34"/>
      <c r="GB10" s="34"/>
      <c r="GC10" s="34"/>
      <c r="GD10" s="34"/>
      <c r="GE10" s="34"/>
      <c r="GF10" s="34"/>
      <c r="GG10" s="74"/>
      <c r="GH10" s="34"/>
      <c r="GI10" s="34"/>
      <c r="GJ10" s="34"/>
      <c r="GK10" s="34"/>
      <c r="GL10" s="34"/>
      <c r="GM10" s="34"/>
      <c r="GN10" s="34"/>
      <c r="GO10" s="34"/>
      <c r="GP10" s="34"/>
      <c r="GQ10" s="34"/>
      <c r="GR10" s="34"/>
      <c r="GS10" s="34"/>
      <c r="GT10" s="34"/>
      <c r="GU10" s="34"/>
      <c r="GV10" s="34"/>
      <c r="GW10" s="34"/>
      <c r="GX10" s="34"/>
    </row>
    <row r="11" spans="1:206" ht="19.5" x14ac:dyDescent="0.2">
      <c r="A11" s="34" t="s">
        <v>173</v>
      </c>
      <c r="B11" s="35" t="s">
        <v>176</v>
      </c>
      <c r="C11" s="35"/>
      <c r="D11" s="90"/>
      <c r="E11" s="85"/>
      <c r="F11" s="91"/>
      <c r="G11" s="41"/>
      <c r="H11" s="42" t="str">
        <f t="shared" ref="H11:H31" si="8">IF(OR(E11=0,D11=0)," - ",NETWORKDAYS(D11,E11))</f>
        <v xml:space="preserve"> - </v>
      </c>
      <c r="I11" s="43"/>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74"/>
      <c r="DE11" s="34"/>
      <c r="DF11" s="34"/>
      <c r="DG11" s="34"/>
      <c r="DH11" s="34"/>
      <c r="DI11" s="34"/>
      <c r="DJ11" s="34"/>
      <c r="DK11" s="34"/>
      <c r="DL11" s="34"/>
      <c r="DM11" s="34"/>
      <c r="DN11" s="34"/>
      <c r="DO11" s="34"/>
      <c r="DP11" s="34"/>
      <c r="DQ11" s="34"/>
      <c r="DR11" s="34"/>
      <c r="DS11" s="34"/>
      <c r="DT11" s="34"/>
      <c r="DU11" s="34"/>
      <c r="DV11" s="34"/>
      <c r="DW11" s="34"/>
      <c r="DX11" s="34"/>
      <c r="DY11" s="74"/>
      <c r="DZ11" s="34"/>
      <c r="EA11" s="34"/>
      <c r="EB11" s="34"/>
      <c r="EC11" s="34"/>
      <c r="ED11" s="34"/>
      <c r="EE11" s="34"/>
      <c r="EF11" s="34"/>
      <c r="EG11" s="34"/>
      <c r="EH11" s="34"/>
      <c r="EI11" s="34"/>
      <c r="EJ11" s="34"/>
      <c r="EK11" s="34"/>
      <c r="EL11" s="34"/>
      <c r="EM11" s="34"/>
      <c r="EN11" s="34"/>
      <c r="EO11" s="34"/>
      <c r="EP11" s="34"/>
      <c r="EQ11" s="34"/>
      <c r="ER11" s="34"/>
      <c r="ES11" s="34"/>
      <c r="ET11" s="74"/>
      <c r="EU11" s="34"/>
      <c r="EV11" s="34"/>
      <c r="EW11" s="34"/>
      <c r="EX11" s="34"/>
      <c r="EY11" s="34"/>
      <c r="EZ11" s="34"/>
      <c r="FA11" s="34"/>
      <c r="FB11" s="34"/>
      <c r="FC11" s="34"/>
      <c r="FD11" s="34"/>
      <c r="FE11" s="34"/>
      <c r="FF11" s="34"/>
      <c r="FG11" s="34"/>
      <c r="FH11" s="34"/>
      <c r="FI11" s="34"/>
      <c r="FJ11" s="34"/>
      <c r="FK11" s="34"/>
      <c r="FL11" s="74"/>
      <c r="FM11" s="34"/>
      <c r="FN11" s="34"/>
      <c r="FO11" s="34"/>
      <c r="FP11" s="34"/>
      <c r="FQ11" s="34"/>
      <c r="FR11" s="34"/>
      <c r="FS11" s="34"/>
      <c r="FT11" s="34"/>
      <c r="FU11" s="34"/>
      <c r="FV11" s="34"/>
      <c r="FW11" s="34"/>
      <c r="FX11" s="34"/>
      <c r="FY11" s="34"/>
      <c r="FZ11" s="34"/>
      <c r="GA11" s="34"/>
      <c r="GB11" s="34"/>
      <c r="GC11" s="34"/>
      <c r="GD11" s="34"/>
      <c r="GE11" s="34"/>
      <c r="GF11" s="34"/>
      <c r="GG11" s="74"/>
      <c r="GH11" s="34"/>
      <c r="GI11" s="34"/>
      <c r="GJ11" s="34"/>
      <c r="GK11" s="34"/>
      <c r="GL11" s="34"/>
      <c r="GM11" s="34"/>
      <c r="GN11" s="34"/>
      <c r="GO11" s="34"/>
      <c r="GP11" s="34"/>
      <c r="GQ11" s="34"/>
      <c r="GR11" s="34"/>
      <c r="GS11" s="34"/>
      <c r="GT11" s="34"/>
      <c r="GU11" s="34"/>
      <c r="GV11" s="34"/>
      <c r="GW11" s="34"/>
      <c r="GX11" s="34"/>
    </row>
    <row r="12" spans="1:206" ht="19.5" x14ac:dyDescent="0.2">
      <c r="A12" s="81">
        <v>1.2</v>
      </c>
      <c r="B12" s="82" t="s">
        <v>181</v>
      </c>
      <c r="C12" s="83" t="s">
        <v>46</v>
      </c>
      <c r="D12" s="90">
        <v>45890</v>
      </c>
      <c r="E12" s="85">
        <f>IF(ISBLANK(D12)," - ",IF(F12=0,D12,D12+F12-1))</f>
        <v>45897</v>
      </c>
      <c r="F12" s="91">
        <v>8</v>
      </c>
      <c r="G12" s="41">
        <v>1</v>
      </c>
      <c r="H12" s="42">
        <f>IF(OR(E12=0,D12=0)," - ",NETWORKDAYS(D12,E12))</f>
        <v>6</v>
      </c>
      <c r="I12" s="43"/>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74"/>
      <c r="DE12" s="34"/>
      <c r="DF12" s="34"/>
      <c r="DG12" s="34"/>
      <c r="DH12" s="34"/>
      <c r="DI12" s="34"/>
      <c r="DJ12" s="34"/>
      <c r="DK12" s="34"/>
      <c r="DL12" s="34"/>
      <c r="DM12" s="34"/>
      <c r="DN12" s="34"/>
      <c r="DO12" s="34"/>
      <c r="DP12" s="34"/>
      <c r="DQ12" s="34"/>
      <c r="DR12" s="34"/>
      <c r="DS12" s="34"/>
      <c r="DT12" s="34"/>
      <c r="DU12" s="34"/>
      <c r="DV12" s="34"/>
      <c r="DW12" s="34"/>
      <c r="DX12" s="34"/>
      <c r="DY12" s="74"/>
      <c r="DZ12" s="34"/>
      <c r="EA12" s="34"/>
      <c r="EB12" s="34"/>
      <c r="EC12" s="34"/>
      <c r="ED12" s="34"/>
      <c r="EE12" s="34"/>
      <c r="EF12" s="34"/>
      <c r="EG12" s="34"/>
      <c r="EH12" s="34"/>
      <c r="EI12" s="34"/>
      <c r="EJ12" s="34"/>
      <c r="EK12" s="34"/>
      <c r="EL12" s="34"/>
      <c r="EM12" s="34"/>
      <c r="EN12" s="34"/>
      <c r="EO12" s="34"/>
      <c r="EP12" s="34"/>
      <c r="EQ12" s="34"/>
      <c r="ER12" s="34"/>
      <c r="ES12" s="34"/>
      <c r="ET12" s="74"/>
      <c r="EU12" s="34"/>
      <c r="EV12" s="34"/>
      <c r="EW12" s="34"/>
      <c r="EX12" s="34"/>
      <c r="EY12" s="34"/>
      <c r="EZ12" s="34"/>
      <c r="FA12" s="34"/>
      <c r="FB12" s="34"/>
      <c r="FC12" s="34"/>
      <c r="FD12" s="34"/>
      <c r="FE12" s="34"/>
      <c r="FF12" s="34"/>
      <c r="FG12" s="34"/>
      <c r="FH12" s="34"/>
      <c r="FI12" s="34"/>
      <c r="FJ12" s="34"/>
      <c r="FK12" s="34"/>
      <c r="FL12" s="74"/>
      <c r="FM12" s="34"/>
      <c r="FN12" s="34"/>
      <c r="FO12" s="34"/>
      <c r="FP12" s="34"/>
      <c r="FQ12" s="34"/>
      <c r="FR12" s="34"/>
      <c r="FS12" s="34"/>
      <c r="FT12" s="34"/>
      <c r="FU12" s="34"/>
      <c r="FV12" s="34"/>
      <c r="FW12" s="34"/>
      <c r="FX12" s="34"/>
      <c r="FY12" s="34"/>
      <c r="FZ12" s="34"/>
      <c r="GA12" s="34"/>
      <c r="GB12" s="34"/>
      <c r="GC12" s="34"/>
      <c r="GD12" s="34"/>
      <c r="GE12" s="34"/>
      <c r="GF12" s="34"/>
      <c r="GG12" s="74"/>
      <c r="GH12" s="34"/>
      <c r="GI12" s="34"/>
      <c r="GJ12" s="34"/>
      <c r="GK12" s="34"/>
      <c r="GL12" s="34"/>
      <c r="GM12" s="34"/>
      <c r="GN12" s="34"/>
      <c r="GO12" s="34"/>
      <c r="GP12" s="34"/>
      <c r="GQ12" s="34"/>
      <c r="GR12" s="34"/>
      <c r="GS12" s="34"/>
      <c r="GT12" s="34"/>
      <c r="GU12" s="34"/>
      <c r="GV12" s="34"/>
      <c r="GW12" s="34"/>
      <c r="GX12" s="34"/>
    </row>
    <row r="13" spans="1:206" ht="19.5" x14ac:dyDescent="0.2">
      <c r="A13" s="34" t="s">
        <v>53</v>
      </c>
      <c r="B13" s="35" t="s">
        <v>154</v>
      </c>
      <c r="C13" s="35"/>
      <c r="D13" s="90"/>
      <c r="E13" s="85"/>
      <c r="F13" s="91"/>
      <c r="G13" s="41"/>
      <c r="H13" s="42" t="str">
        <f t="shared" si="8"/>
        <v xml:space="preserve"> - </v>
      </c>
      <c r="I13" s="43"/>
      <c r="J13" s="34"/>
      <c r="K13" s="34"/>
      <c r="L13" s="34"/>
      <c r="M13" s="34"/>
      <c r="N13" s="34"/>
      <c r="O13" s="34"/>
      <c r="P13" s="34"/>
      <c r="Q13" s="34"/>
      <c r="R13" s="34"/>
      <c r="S13" s="34"/>
      <c r="T13" s="34"/>
      <c r="U13" s="34"/>
      <c r="V13" s="34"/>
      <c r="W13" s="34"/>
      <c r="X13" s="34"/>
      <c r="Y13" s="34"/>
      <c r="Z13" s="34"/>
      <c r="AA13" s="97"/>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74"/>
      <c r="DE13" s="34"/>
      <c r="DF13" s="34"/>
      <c r="DG13" s="34"/>
      <c r="DH13" s="34"/>
      <c r="DI13" s="34"/>
      <c r="DJ13" s="34"/>
      <c r="DK13" s="34"/>
      <c r="DL13" s="34"/>
      <c r="DM13" s="34"/>
      <c r="DN13" s="34"/>
      <c r="DO13" s="34"/>
      <c r="DP13" s="34"/>
      <c r="DQ13" s="34"/>
      <c r="DR13" s="34"/>
      <c r="DS13" s="34"/>
      <c r="DT13" s="34"/>
      <c r="DU13" s="34"/>
      <c r="DV13" s="34"/>
      <c r="DW13" s="34"/>
      <c r="DX13" s="34"/>
      <c r="DY13" s="74"/>
      <c r="DZ13" s="34"/>
      <c r="EA13" s="34"/>
      <c r="EB13" s="34"/>
      <c r="EC13" s="34"/>
      <c r="ED13" s="34"/>
      <c r="EE13" s="34"/>
      <c r="EF13" s="34"/>
      <c r="EG13" s="34"/>
      <c r="EH13" s="34"/>
      <c r="EI13" s="34"/>
      <c r="EJ13" s="34"/>
      <c r="EK13" s="34"/>
      <c r="EL13" s="34"/>
      <c r="EM13" s="34"/>
      <c r="EN13" s="34"/>
      <c r="EO13" s="34"/>
      <c r="EP13" s="34"/>
      <c r="EQ13" s="34"/>
      <c r="ER13" s="34"/>
      <c r="ES13" s="34"/>
      <c r="ET13" s="74"/>
      <c r="EU13" s="34"/>
      <c r="EV13" s="34"/>
      <c r="EW13" s="34"/>
      <c r="EX13" s="34"/>
      <c r="EY13" s="34"/>
      <c r="EZ13" s="34"/>
      <c r="FA13" s="34"/>
      <c r="FB13" s="34"/>
      <c r="FC13" s="34"/>
      <c r="FD13" s="34"/>
      <c r="FE13" s="34"/>
      <c r="FF13" s="34"/>
      <c r="FG13" s="34"/>
      <c r="FH13" s="34"/>
      <c r="FI13" s="34"/>
      <c r="FJ13" s="34"/>
      <c r="FK13" s="34"/>
      <c r="FL13" s="74"/>
      <c r="FM13" s="34"/>
      <c r="FN13" s="34"/>
      <c r="FO13" s="34"/>
      <c r="FP13" s="34"/>
      <c r="FQ13" s="34"/>
      <c r="FR13" s="34"/>
      <c r="FS13" s="34"/>
      <c r="FT13" s="34"/>
      <c r="FU13" s="34"/>
      <c r="FV13" s="34"/>
      <c r="FW13" s="34"/>
      <c r="FX13" s="34"/>
      <c r="FY13" s="34"/>
      <c r="FZ13" s="34"/>
      <c r="GA13" s="34"/>
      <c r="GB13" s="34"/>
      <c r="GC13" s="34"/>
      <c r="GD13" s="34"/>
      <c r="GE13" s="34"/>
      <c r="GF13" s="34"/>
      <c r="GG13" s="74"/>
      <c r="GH13" s="34"/>
      <c r="GI13" s="34"/>
      <c r="GJ13" s="34"/>
      <c r="GK13" s="34"/>
      <c r="GL13" s="34"/>
      <c r="GM13" s="34"/>
      <c r="GN13" s="34"/>
      <c r="GO13" s="34"/>
      <c r="GP13" s="34"/>
      <c r="GQ13" s="34"/>
      <c r="GR13" s="34"/>
      <c r="GS13" s="34"/>
      <c r="GT13" s="34"/>
      <c r="GU13" s="34"/>
      <c r="GV13" s="34"/>
      <c r="GW13" s="34"/>
      <c r="GX13" s="34"/>
    </row>
    <row r="14" spans="1:206" ht="19.5" x14ac:dyDescent="0.2">
      <c r="A14" s="34" t="s">
        <v>180</v>
      </c>
      <c r="B14" s="35" t="s">
        <v>213</v>
      </c>
      <c r="C14" s="35"/>
      <c r="D14" s="90"/>
      <c r="E14" s="85"/>
      <c r="F14" s="91"/>
      <c r="G14" s="41"/>
      <c r="H14" s="42" t="str">
        <f t="shared" si="8"/>
        <v xml:space="preserve"> - </v>
      </c>
      <c r="I14" s="43"/>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74"/>
      <c r="DE14" s="34"/>
      <c r="DF14" s="34"/>
      <c r="DG14" s="34"/>
      <c r="DH14" s="34"/>
      <c r="DI14" s="34"/>
      <c r="DJ14" s="34"/>
      <c r="DK14" s="34"/>
      <c r="DL14" s="34"/>
      <c r="DM14" s="34"/>
      <c r="DN14" s="34"/>
      <c r="DO14" s="34"/>
      <c r="DP14" s="34"/>
      <c r="DQ14" s="34"/>
      <c r="DR14" s="34"/>
      <c r="DS14" s="34"/>
      <c r="DT14" s="34"/>
      <c r="DU14" s="34"/>
      <c r="DV14" s="34"/>
      <c r="DW14" s="34"/>
      <c r="DX14" s="34"/>
      <c r="DY14" s="74"/>
      <c r="DZ14" s="34"/>
      <c r="EA14" s="34"/>
      <c r="EB14" s="34"/>
      <c r="EC14" s="34"/>
      <c r="ED14" s="34"/>
      <c r="EE14" s="34"/>
      <c r="EF14" s="34"/>
      <c r="EG14" s="34"/>
      <c r="EH14" s="34"/>
      <c r="EI14" s="34"/>
      <c r="EJ14" s="34"/>
      <c r="EK14" s="34"/>
      <c r="EL14" s="34"/>
      <c r="EM14" s="34"/>
      <c r="EN14" s="34"/>
      <c r="EO14" s="34"/>
      <c r="EP14" s="34"/>
      <c r="EQ14" s="34"/>
      <c r="ER14" s="34"/>
      <c r="ES14" s="34"/>
      <c r="ET14" s="74"/>
      <c r="EU14" s="34"/>
      <c r="EV14" s="34"/>
      <c r="EW14" s="34"/>
      <c r="EX14" s="34"/>
      <c r="EY14" s="34"/>
      <c r="EZ14" s="34"/>
      <c r="FA14" s="34"/>
      <c r="FB14" s="34"/>
      <c r="FC14" s="34"/>
      <c r="FD14" s="34"/>
      <c r="FE14" s="34"/>
      <c r="FF14" s="34"/>
      <c r="FG14" s="34"/>
      <c r="FH14" s="34"/>
      <c r="FI14" s="34"/>
      <c r="FJ14" s="34"/>
      <c r="FK14" s="34"/>
      <c r="FL14" s="74"/>
      <c r="FM14" s="34"/>
      <c r="FN14" s="34"/>
      <c r="FO14" s="34"/>
      <c r="FP14" s="34"/>
      <c r="FQ14" s="34"/>
      <c r="FR14" s="34"/>
      <c r="FS14" s="34"/>
      <c r="FT14" s="34"/>
      <c r="FU14" s="34"/>
      <c r="FV14" s="34"/>
      <c r="FW14" s="34"/>
      <c r="FX14" s="34"/>
      <c r="FY14" s="34"/>
      <c r="FZ14" s="34"/>
      <c r="GA14" s="34"/>
      <c r="GB14" s="34"/>
      <c r="GC14" s="34"/>
      <c r="GD14" s="34"/>
      <c r="GE14" s="34"/>
      <c r="GF14" s="34"/>
      <c r="GG14" s="74"/>
      <c r="GH14" s="34"/>
      <c r="GI14" s="34"/>
      <c r="GJ14" s="34"/>
      <c r="GK14" s="34"/>
      <c r="GL14" s="34"/>
      <c r="GM14" s="34"/>
      <c r="GN14" s="34"/>
      <c r="GO14" s="34"/>
      <c r="GP14" s="34"/>
      <c r="GQ14" s="34"/>
      <c r="GR14" s="34"/>
      <c r="GS14" s="34"/>
      <c r="GT14" s="34"/>
      <c r="GU14" s="34"/>
      <c r="GV14" s="34"/>
      <c r="GW14" s="34"/>
      <c r="GX14" s="34"/>
    </row>
    <row r="15" spans="1:206" ht="19.5" x14ac:dyDescent="0.2">
      <c r="A15" s="34" t="s">
        <v>180</v>
      </c>
      <c r="B15" s="35" t="s">
        <v>214</v>
      </c>
      <c r="C15" s="35"/>
      <c r="D15" s="90"/>
      <c r="E15" s="85"/>
      <c r="F15" s="91"/>
      <c r="G15" s="41"/>
      <c r="H15" s="42" t="str">
        <f t="shared" ref="H15" si="9">IF(OR(E15=0,D15=0)," - ",NETWORKDAYS(D15,E15))</f>
        <v xml:space="preserve"> - </v>
      </c>
      <c r="I15" s="43"/>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97"/>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74"/>
      <c r="DE15" s="34"/>
      <c r="DF15" s="34"/>
      <c r="DG15" s="34"/>
      <c r="DH15" s="34"/>
      <c r="DI15" s="34"/>
      <c r="DJ15" s="34"/>
      <c r="DK15" s="34"/>
      <c r="DL15" s="34"/>
      <c r="DM15" s="34"/>
      <c r="DN15" s="34"/>
      <c r="DO15" s="34"/>
      <c r="DP15" s="34"/>
      <c r="DQ15" s="34"/>
      <c r="DR15" s="34"/>
      <c r="DS15" s="34"/>
      <c r="DT15" s="34"/>
      <c r="DU15" s="34"/>
      <c r="DV15" s="34"/>
      <c r="DW15" s="34"/>
      <c r="DX15" s="34"/>
      <c r="DY15" s="74"/>
      <c r="DZ15" s="34"/>
      <c r="EA15" s="34"/>
      <c r="EB15" s="34"/>
      <c r="EC15" s="34"/>
      <c r="ED15" s="34"/>
      <c r="EE15" s="34"/>
      <c r="EF15" s="34"/>
      <c r="EG15" s="34"/>
      <c r="EH15" s="34"/>
      <c r="EI15" s="34"/>
      <c r="EJ15" s="34"/>
      <c r="EK15" s="34"/>
      <c r="EL15" s="34"/>
      <c r="EM15" s="34"/>
      <c r="EN15" s="34"/>
      <c r="EO15" s="34"/>
      <c r="EP15" s="34"/>
      <c r="EQ15" s="34"/>
      <c r="ER15" s="34"/>
      <c r="ES15" s="34"/>
      <c r="ET15" s="74"/>
      <c r="EU15" s="34"/>
      <c r="EV15" s="34"/>
      <c r="EW15" s="34"/>
      <c r="EX15" s="34"/>
      <c r="EY15" s="34"/>
      <c r="EZ15" s="34"/>
      <c r="FA15" s="34"/>
      <c r="FB15" s="34"/>
      <c r="FC15" s="34"/>
      <c r="FD15" s="34"/>
      <c r="FE15" s="34"/>
      <c r="FF15" s="34"/>
      <c r="FG15" s="34"/>
      <c r="FH15" s="34"/>
      <c r="FI15" s="34"/>
      <c r="FJ15" s="34"/>
      <c r="FK15" s="34"/>
      <c r="FL15" s="74"/>
      <c r="FM15" s="34"/>
      <c r="FN15" s="34"/>
      <c r="FO15" s="34"/>
      <c r="FP15" s="34"/>
      <c r="FQ15" s="34"/>
      <c r="FR15" s="34"/>
      <c r="FS15" s="34"/>
      <c r="FT15" s="34"/>
      <c r="FU15" s="34"/>
      <c r="FV15" s="34"/>
      <c r="FW15" s="34"/>
      <c r="FX15" s="34"/>
      <c r="FY15" s="34"/>
      <c r="FZ15" s="34"/>
      <c r="GA15" s="34"/>
      <c r="GB15" s="34"/>
      <c r="GC15" s="34"/>
      <c r="GD15" s="34"/>
      <c r="GE15" s="34"/>
      <c r="GF15" s="34"/>
      <c r="GG15" s="74"/>
      <c r="GH15" s="34"/>
      <c r="GI15" s="34"/>
      <c r="GJ15" s="34"/>
      <c r="GK15" s="34"/>
      <c r="GL15" s="34"/>
      <c r="GM15" s="34"/>
      <c r="GN15" s="34"/>
      <c r="GO15" s="34"/>
      <c r="GP15" s="34"/>
      <c r="GQ15" s="34"/>
      <c r="GR15" s="34"/>
      <c r="GS15" s="34"/>
      <c r="GT15" s="34"/>
      <c r="GU15" s="34"/>
      <c r="GV15" s="34"/>
      <c r="GW15" s="34"/>
      <c r="GX15" s="34"/>
    </row>
    <row r="16" spans="1:206" ht="19.5" x14ac:dyDescent="0.2">
      <c r="A16" s="81">
        <v>1.3</v>
      </c>
      <c r="B16" s="82" t="s">
        <v>182</v>
      </c>
      <c r="C16" s="83" t="s">
        <v>46</v>
      </c>
      <c r="D16" s="90">
        <v>45897</v>
      </c>
      <c r="E16" s="85">
        <f>IF(ISBLANK(D16)," - ",IF(F16=0,D16,D16+F16-1))</f>
        <v>45904</v>
      </c>
      <c r="F16" s="91">
        <v>8</v>
      </c>
      <c r="G16" s="41">
        <v>1</v>
      </c>
      <c r="H16" s="42">
        <f>IF(OR(E16=0,D16=0)," - ",NETWORKDAYS(D16,E16))</f>
        <v>6</v>
      </c>
      <c r="I16" s="43"/>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74"/>
      <c r="DE16" s="34"/>
      <c r="DF16" s="34"/>
      <c r="DG16" s="34"/>
      <c r="DH16" s="34"/>
      <c r="DI16" s="34"/>
      <c r="DJ16" s="34"/>
      <c r="DK16" s="34"/>
      <c r="DL16" s="34"/>
      <c r="DM16" s="34"/>
      <c r="DN16" s="34"/>
      <c r="DO16" s="34"/>
      <c r="DP16" s="34"/>
      <c r="DQ16" s="34"/>
      <c r="DR16" s="34"/>
      <c r="DS16" s="34"/>
      <c r="DT16" s="34"/>
      <c r="DU16" s="34"/>
      <c r="DV16" s="34"/>
      <c r="DW16" s="34"/>
      <c r="DX16" s="34"/>
      <c r="DY16" s="74"/>
      <c r="DZ16" s="34"/>
      <c r="EA16" s="34"/>
      <c r="EB16" s="34"/>
      <c r="EC16" s="34"/>
      <c r="ED16" s="34"/>
      <c r="EE16" s="34"/>
      <c r="EF16" s="34"/>
      <c r="EG16" s="34"/>
      <c r="EH16" s="34"/>
      <c r="EI16" s="34"/>
      <c r="EJ16" s="34"/>
      <c r="EK16" s="34"/>
      <c r="EL16" s="34"/>
      <c r="EM16" s="34"/>
      <c r="EN16" s="34"/>
      <c r="EO16" s="34"/>
      <c r="EP16" s="34"/>
      <c r="EQ16" s="34"/>
      <c r="ER16" s="34"/>
      <c r="ES16" s="34"/>
      <c r="ET16" s="74"/>
      <c r="EU16" s="34"/>
      <c r="EV16" s="34"/>
      <c r="EW16" s="34"/>
      <c r="EX16" s="34"/>
      <c r="EY16" s="34"/>
      <c r="EZ16" s="34"/>
      <c r="FA16" s="34"/>
      <c r="FB16" s="34"/>
      <c r="FC16" s="34"/>
      <c r="FD16" s="34"/>
      <c r="FE16" s="34"/>
      <c r="FF16" s="34"/>
      <c r="FG16" s="34"/>
      <c r="FH16" s="34"/>
      <c r="FI16" s="34"/>
      <c r="FJ16" s="34"/>
      <c r="FK16" s="34"/>
      <c r="FL16" s="74"/>
      <c r="FM16" s="34"/>
      <c r="FN16" s="34"/>
      <c r="FO16" s="34"/>
      <c r="FP16" s="34"/>
      <c r="FQ16" s="34"/>
      <c r="FR16" s="34"/>
      <c r="FS16" s="34"/>
      <c r="FT16" s="34"/>
      <c r="FU16" s="34"/>
      <c r="FV16" s="34"/>
      <c r="FW16" s="34"/>
      <c r="FX16" s="34"/>
      <c r="FY16" s="34"/>
      <c r="FZ16" s="34"/>
      <c r="GA16" s="34"/>
      <c r="GB16" s="34"/>
      <c r="GC16" s="34"/>
      <c r="GD16" s="34"/>
      <c r="GE16" s="34"/>
      <c r="GF16" s="34"/>
      <c r="GG16" s="74"/>
      <c r="GH16" s="34"/>
      <c r="GI16" s="34"/>
      <c r="GJ16" s="34"/>
      <c r="GK16" s="34"/>
      <c r="GL16" s="34"/>
      <c r="GM16" s="34"/>
      <c r="GN16" s="34"/>
      <c r="GO16" s="34"/>
      <c r="GP16" s="34"/>
      <c r="GQ16" s="34"/>
      <c r="GR16" s="34"/>
      <c r="GS16" s="34"/>
      <c r="GT16" s="34"/>
      <c r="GU16" s="34"/>
      <c r="GV16" s="34"/>
      <c r="GW16" s="34"/>
      <c r="GX16" s="34"/>
    </row>
    <row r="17" spans="1:206" ht="19.5" x14ac:dyDescent="0.2">
      <c r="A17" s="34" t="s">
        <v>56</v>
      </c>
      <c r="B17" s="35" t="s">
        <v>178</v>
      </c>
      <c r="C17" s="35"/>
      <c r="D17" s="90"/>
      <c r="E17" s="85"/>
      <c r="F17" s="91"/>
      <c r="G17" s="41"/>
      <c r="H17" s="42"/>
      <c r="I17" s="43"/>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97"/>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74"/>
      <c r="DE17" s="34"/>
      <c r="DF17" s="34"/>
      <c r="DG17" s="34"/>
      <c r="DH17" s="34"/>
      <c r="DI17" s="34"/>
      <c r="DJ17" s="34"/>
      <c r="DK17" s="34"/>
      <c r="DL17" s="34"/>
      <c r="DM17" s="34"/>
      <c r="DN17" s="34"/>
      <c r="DO17" s="34"/>
      <c r="DP17" s="34"/>
      <c r="DQ17" s="34"/>
      <c r="DR17" s="34"/>
      <c r="DS17" s="34"/>
      <c r="DT17" s="34"/>
      <c r="DU17" s="34"/>
      <c r="DV17" s="34"/>
      <c r="DW17" s="34"/>
      <c r="DX17" s="34"/>
      <c r="DY17" s="74"/>
      <c r="DZ17" s="34"/>
      <c r="EA17" s="34"/>
      <c r="EB17" s="34"/>
      <c r="EC17" s="34"/>
      <c r="ED17" s="34"/>
      <c r="EE17" s="34"/>
      <c r="EF17" s="34"/>
      <c r="EG17" s="34"/>
      <c r="EH17" s="34"/>
      <c r="EI17" s="34"/>
      <c r="EJ17" s="34"/>
      <c r="EK17" s="34"/>
      <c r="EL17" s="34"/>
      <c r="EM17" s="34"/>
      <c r="EN17" s="34"/>
      <c r="EO17" s="34"/>
      <c r="EP17" s="34"/>
      <c r="EQ17" s="34"/>
      <c r="ER17" s="34"/>
      <c r="ES17" s="34"/>
      <c r="ET17" s="74"/>
      <c r="EU17" s="34"/>
      <c r="EV17" s="34"/>
      <c r="EW17" s="34"/>
      <c r="EX17" s="34"/>
      <c r="EY17" s="34"/>
      <c r="EZ17" s="34"/>
      <c r="FA17" s="34"/>
      <c r="FB17" s="34"/>
      <c r="FC17" s="34"/>
      <c r="FD17" s="34"/>
      <c r="FE17" s="34"/>
      <c r="FF17" s="34"/>
      <c r="FG17" s="34"/>
      <c r="FH17" s="34"/>
      <c r="FI17" s="34"/>
      <c r="FJ17" s="34"/>
      <c r="FK17" s="34"/>
      <c r="FL17" s="74"/>
      <c r="FM17" s="34"/>
      <c r="FN17" s="34"/>
      <c r="FO17" s="34"/>
      <c r="FP17" s="34"/>
      <c r="FQ17" s="34"/>
      <c r="FR17" s="34"/>
      <c r="FS17" s="34"/>
      <c r="FT17" s="34"/>
      <c r="FU17" s="34"/>
      <c r="FV17" s="34"/>
      <c r="FW17" s="34"/>
      <c r="FX17" s="34"/>
      <c r="FY17" s="34"/>
      <c r="FZ17" s="34"/>
      <c r="GA17" s="34"/>
      <c r="GB17" s="34"/>
      <c r="GC17" s="34"/>
      <c r="GD17" s="34"/>
      <c r="GE17" s="34"/>
      <c r="GF17" s="34"/>
      <c r="GG17" s="74"/>
      <c r="GH17" s="34"/>
      <c r="GI17" s="34"/>
      <c r="GJ17" s="34"/>
      <c r="GK17" s="34"/>
      <c r="GL17" s="34"/>
      <c r="GM17" s="34"/>
      <c r="GN17" s="34"/>
      <c r="GO17" s="34"/>
      <c r="GP17" s="34"/>
      <c r="GQ17" s="34"/>
      <c r="GR17" s="34"/>
      <c r="GS17" s="34"/>
      <c r="GT17" s="34"/>
      <c r="GU17" s="34"/>
      <c r="GV17" s="34"/>
      <c r="GW17" s="34"/>
      <c r="GX17" s="34"/>
    </row>
    <row r="18" spans="1:206" ht="19.5" x14ac:dyDescent="0.2">
      <c r="A18" s="34" t="s">
        <v>58</v>
      </c>
      <c r="B18" s="35" t="s">
        <v>166</v>
      </c>
      <c r="C18" s="35"/>
      <c r="D18" s="90"/>
      <c r="E18" s="85"/>
      <c r="F18" s="91"/>
      <c r="G18" s="41"/>
      <c r="H18" s="42"/>
      <c r="I18" s="43"/>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74"/>
      <c r="DE18" s="34"/>
      <c r="DF18" s="34"/>
      <c r="DG18" s="34"/>
      <c r="DH18" s="34"/>
      <c r="DI18" s="34"/>
      <c r="DJ18" s="34"/>
      <c r="DK18" s="34"/>
      <c r="DL18" s="34"/>
      <c r="DM18" s="34"/>
      <c r="DN18" s="34"/>
      <c r="DO18" s="34"/>
      <c r="DP18" s="34"/>
      <c r="DQ18" s="34"/>
      <c r="DR18" s="34"/>
      <c r="DS18" s="34"/>
      <c r="DT18" s="34"/>
      <c r="DU18" s="34"/>
      <c r="DV18" s="34"/>
      <c r="DW18" s="34"/>
      <c r="DX18" s="34"/>
      <c r="DY18" s="74"/>
      <c r="DZ18" s="34"/>
      <c r="EA18" s="34"/>
      <c r="EB18" s="34"/>
      <c r="EC18" s="34"/>
      <c r="ED18" s="34"/>
      <c r="EE18" s="34"/>
      <c r="EF18" s="34"/>
      <c r="EG18" s="34"/>
      <c r="EH18" s="34"/>
      <c r="EI18" s="34"/>
      <c r="EJ18" s="34"/>
      <c r="EK18" s="34"/>
      <c r="EL18" s="34"/>
      <c r="EM18" s="34"/>
      <c r="EN18" s="34"/>
      <c r="EO18" s="34"/>
      <c r="EP18" s="34"/>
      <c r="EQ18" s="34"/>
      <c r="ER18" s="34"/>
      <c r="ES18" s="34"/>
      <c r="ET18" s="74"/>
      <c r="EU18" s="34"/>
      <c r="EV18" s="34"/>
      <c r="EW18" s="34"/>
      <c r="EX18" s="34"/>
      <c r="EY18" s="34"/>
      <c r="EZ18" s="34"/>
      <c r="FA18" s="34"/>
      <c r="FB18" s="34"/>
      <c r="FC18" s="34"/>
      <c r="FD18" s="34"/>
      <c r="FE18" s="34"/>
      <c r="FF18" s="34"/>
      <c r="FG18" s="34"/>
      <c r="FH18" s="34"/>
      <c r="FI18" s="34"/>
      <c r="FJ18" s="34"/>
      <c r="FK18" s="34"/>
      <c r="FL18" s="74"/>
      <c r="FM18" s="34"/>
      <c r="FN18" s="34"/>
      <c r="FO18" s="34"/>
      <c r="FP18" s="34"/>
      <c r="FQ18" s="34"/>
      <c r="FR18" s="34"/>
      <c r="FS18" s="34"/>
      <c r="FT18" s="34"/>
      <c r="FU18" s="34"/>
      <c r="FV18" s="34"/>
      <c r="FW18" s="34"/>
      <c r="FX18" s="34"/>
      <c r="FY18" s="34"/>
      <c r="FZ18" s="34"/>
      <c r="GA18" s="34"/>
      <c r="GB18" s="34"/>
      <c r="GC18" s="34"/>
      <c r="GD18" s="34"/>
      <c r="GE18" s="34"/>
      <c r="GF18" s="34"/>
      <c r="GG18" s="74"/>
      <c r="GH18" s="34"/>
      <c r="GI18" s="34"/>
      <c r="GJ18" s="34"/>
      <c r="GK18" s="34"/>
      <c r="GL18" s="34"/>
      <c r="GM18" s="34"/>
      <c r="GN18" s="34"/>
      <c r="GO18" s="34"/>
      <c r="GP18" s="34"/>
      <c r="GQ18" s="34"/>
      <c r="GR18" s="34"/>
      <c r="GS18" s="34"/>
      <c r="GT18" s="34"/>
      <c r="GU18" s="34"/>
      <c r="GV18" s="34"/>
      <c r="GW18" s="34"/>
      <c r="GX18" s="34"/>
    </row>
    <row r="19" spans="1:206" ht="19.5" x14ac:dyDescent="0.2">
      <c r="A19" s="81">
        <v>1.4</v>
      </c>
      <c r="B19" s="82" t="s">
        <v>215</v>
      </c>
      <c r="C19" s="83" t="s">
        <v>46</v>
      </c>
      <c r="D19" s="90">
        <v>45911</v>
      </c>
      <c r="E19" s="85">
        <f>IF(ISBLANK(D19)," - ",IF(F19=0,D19,D19+F19-1))</f>
        <v>45918</v>
      </c>
      <c r="F19" s="91">
        <v>8</v>
      </c>
      <c r="G19" s="41">
        <v>0</v>
      </c>
      <c r="H19" s="42">
        <f>IF(OR(E19=0,D19=0)," - ",NETWORKDAYS(D19,E19))</f>
        <v>6</v>
      </c>
      <c r="I19" s="43"/>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74"/>
      <c r="DE19" s="34"/>
      <c r="DF19" s="34"/>
      <c r="DG19" s="34"/>
      <c r="DH19" s="34"/>
      <c r="DI19" s="34"/>
      <c r="DJ19" s="34"/>
      <c r="DK19" s="34"/>
      <c r="DL19" s="34"/>
      <c r="DM19" s="34"/>
      <c r="DN19" s="34"/>
      <c r="DO19" s="34"/>
      <c r="DP19" s="34"/>
      <c r="DQ19" s="34"/>
      <c r="DR19" s="34"/>
      <c r="DS19" s="34"/>
      <c r="DT19" s="34"/>
      <c r="DU19" s="34"/>
      <c r="DV19" s="34"/>
      <c r="DW19" s="34"/>
      <c r="DX19" s="34"/>
      <c r="DY19" s="74"/>
      <c r="DZ19" s="34"/>
      <c r="EA19" s="34"/>
      <c r="EB19" s="34"/>
      <c r="EC19" s="34"/>
      <c r="ED19" s="34"/>
      <c r="EE19" s="34"/>
      <c r="EF19" s="34"/>
      <c r="EG19" s="34"/>
      <c r="EH19" s="34"/>
      <c r="EI19" s="34"/>
      <c r="EJ19" s="34"/>
      <c r="EK19" s="34"/>
      <c r="EL19" s="34"/>
      <c r="EM19" s="34"/>
      <c r="EN19" s="34"/>
      <c r="EO19" s="34"/>
      <c r="EP19" s="34"/>
      <c r="EQ19" s="34"/>
      <c r="ER19" s="34"/>
      <c r="ES19" s="34"/>
      <c r="ET19" s="74"/>
      <c r="EU19" s="34"/>
      <c r="EV19" s="34"/>
      <c r="EW19" s="34"/>
      <c r="EX19" s="34"/>
      <c r="EY19" s="34"/>
      <c r="EZ19" s="34"/>
      <c r="FA19" s="34"/>
      <c r="FB19" s="34"/>
      <c r="FC19" s="34"/>
      <c r="FD19" s="34"/>
      <c r="FE19" s="34"/>
      <c r="FF19" s="34"/>
      <c r="FG19" s="34"/>
      <c r="FH19" s="34"/>
      <c r="FI19" s="34"/>
      <c r="FJ19" s="34"/>
      <c r="FK19" s="34"/>
      <c r="FL19" s="74"/>
      <c r="FM19" s="34"/>
      <c r="FN19" s="34"/>
      <c r="FO19" s="34"/>
      <c r="FP19" s="34"/>
      <c r="FQ19" s="34"/>
      <c r="FR19" s="34"/>
      <c r="FS19" s="34"/>
      <c r="FT19" s="34"/>
      <c r="FU19" s="34"/>
      <c r="FV19" s="34"/>
      <c r="FW19" s="34"/>
      <c r="FX19" s="34"/>
      <c r="FY19" s="34"/>
      <c r="FZ19" s="34"/>
      <c r="GA19" s="34"/>
      <c r="GB19" s="34"/>
      <c r="GC19" s="34"/>
      <c r="GD19" s="34"/>
      <c r="GE19" s="34"/>
      <c r="GF19" s="34"/>
      <c r="GG19" s="74"/>
      <c r="GH19" s="34"/>
      <c r="GI19" s="34"/>
      <c r="GJ19" s="34"/>
      <c r="GK19" s="34"/>
      <c r="GL19" s="34"/>
      <c r="GM19" s="34"/>
      <c r="GN19" s="34"/>
      <c r="GO19" s="34"/>
      <c r="GP19" s="34"/>
      <c r="GQ19" s="34"/>
      <c r="GR19" s="34"/>
      <c r="GS19" s="34"/>
      <c r="GT19" s="34"/>
      <c r="GU19" s="34"/>
      <c r="GV19" s="34"/>
      <c r="GW19" s="34"/>
      <c r="GX19" s="34"/>
    </row>
    <row r="20" spans="1:206" ht="19.5" x14ac:dyDescent="0.2">
      <c r="A20" s="34" t="s">
        <v>174</v>
      </c>
      <c r="B20" s="35" t="s">
        <v>177</v>
      </c>
      <c r="C20" s="35"/>
      <c r="D20" s="90"/>
      <c r="E20" s="85"/>
      <c r="F20" s="91"/>
      <c r="G20" s="41"/>
      <c r="H20" s="42" t="str">
        <f t="shared" si="8"/>
        <v xml:space="preserve"> - </v>
      </c>
      <c r="I20" s="43"/>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97"/>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74"/>
      <c r="DE20" s="34"/>
      <c r="DF20" s="34"/>
      <c r="DG20" s="34"/>
      <c r="DH20" s="34"/>
      <c r="DI20" s="34"/>
      <c r="DJ20" s="34"/>
      <c r="DK20" s="34"/>
      <c r="DL20" s="34"/>
      <c r="DM20" s="34"/>
      <c r="DN20" s="34"/>
      <c r="DO20" s="34"/>
      <c r="DP20" s="34"/>
      <c r="DQ20" s="34"/>
      <c r="DR20" s="34"/>
      <c r="DS20" s="34"/>
      <c r="DT20" s="34"/>
      <c r="DU20" s="34"/>
      <c r="DV20" s="34"/>
      <c r="DW20" s="34"/>
      <c r="DX20" s="34"/>
      <c r="DY20" s="74"/>
      <c r="DZ20" s="34"/>
      <c r="EA20" s="34"/>
      <c r="EB20" s="34"/>
      <c r="EC20" s="34"/>
      <c r="ED20" s="34"/>
      <c r="EE20" s="34"/>
      <c r="EF20" s="34"/>
      <c r="EG20" s="34"/>
      <c r="EH20" s="34"/>
      <c r="EI20" s="34"/>
      <c r="EJ20" s="34"/>
      <c r="EK20" s="34"/>
      <c r="EL20" s="34"/>
      <c r="EM20" s="34"/>
      <c r="EN20" s="34"/>
      <c r="EO20" s="34"/>
      <c r="EP20" s="34"/>
      <c r="EQ20" s="34"/>
      <c r="ER20" s="34"/>
      <c r="ES20" s="34"/>
      <c r="ET20" s="74"/>
      <c r="EU20" s="34"/>
      <c r="EV20" s="34"/>
      <c r="EW20" s="34"/>
      <c r="EX20" s="34"/>
      <c r="EY20" s="34"/>
      <c r="EZ20" s="34"/>
      <c r="FA20" s="34"/>
      <c r="FB20" s="34"/>
      <c r="FC20" s="34"/>
      <c r="FD20" s="34"/>
      <c r="FE20" s="34"/>
      <c r="FF20" s="34"/>
      <c r="FG20" s="34"/>
      <c r="FH20" s="34"/>
      <c r="FI20" s="34"/>
      <c r="FJ20" s="34"/>
      <c r="FK20" s="34"/>
      <c r="FL20" s="74"/>
      <c r="FM20" s="34"/>
      <c r="FN20" s="34"/>
      <c r="FO20" s="34"/>
      <c r="FP20" s="34"/>
      <c r="FQ20" s="34"/>
      <c r="FR20" s="34"/>
      <c r="FS20" s="34"/>
      <c r="FT20" s="34"/>
      <c r="FU20" s="34"/>
      <c r="FV20" s="34"/>
      <c r="FW20" s="34"/>
      <c r="FX20" s="34"/>
      <c r="FY20" s="34"/>
      <c r="FZ20" s="34"/>
      <c r="GA20" s="34"/>
      <c r="GB20" s="34"/>
      <c r="GC20" s="34"/>
      <c r="GD20" s="34"/>
      <c r="GE20" s="34"/>
      <c r="GF20" s="34"/>
      <c r="GG20" s="74"/>
      <c r="GH20" s="34"/>
      <c r="GI20" s="34"/>
      <c r="GJ20" s="34"/>
      <c r="GK20" s="34"/>
      <c r="GL20" s="34"/>
      <c r="GM20" s="34"/>
      <c r="GN20" s="34"/>
      <c r="GO20" s="34"/>
      <c r="GP20" s="34"/>
      <c r="GQ20" s="34"/>
      <c r="GR20" s="34"/>
      <c r="GS20" s="34"/>
      <c r="GT20" s="34"/>
      <c r="GU20" s="34"/>
      <c r="GV20" s="34"/>
      <c r="GW20" s="34"/>
      <c r="GX20" s="34"/>
    </row>
    <row r="21" spans="1:206" ht="19.5" x14ac:dyDescent="0.2">
      <c r="A21" s="34" t="s">
        <v>175</v>
      </c>
      <c r="B21" s="35" t="s">
        <v>169</v>
      </c>
      <c r="C21" s="35"/>
      <c r="D21" s="90"/>
      <c r="E21" s="85"/>
      <c r="F21" s="91"/>
      <c r="G21" s="41"/>
      <c r="H21" s="42" t="str">
        <f t="shared" si="8"/>
        <v xml:space="preserve"> - </v>
      </c>
      <c r="I21" s="43"/>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74"/>
      <c r="DE21" s="34"/>
      <c r="DF21" s="34"/>
      <c r="DG21" s="34"/>
      <c r="DH21" s="34"/>
      <c r="DI21" s="34"/>
      <c r="DJ21" s="34"/>
      <c r="DK21" s="34"/>
      <c r="DL21" s="34"/>
      <c r="DM21" s="34"/>
      <c r="DN21" s="34"/>
      <c r="DO21" s="34"/>
      <c r="DP21" s="34"/>
      <c r="DQ21" s="34"/>
      <c r="DR21" s="34"/>
      <c r="DS21" s="34"/>
      <c r="DT21" s="34"/>
      <c r="DU21" s="34"/>
      <c r="DV21" s="34"/>
      <c r="DW21" s="34"/>
      <c r="DX21" s="34"/>
      <c r="DY21" s="74"/>
      <c r="DZ21" s="34"/>
      <c r="EA21" s="34"/>
      <c r="EB21" s="34"/>
      <c r="EC21" s="34"/>
      <c r="ED21" s="34"/>
      <c r="EE21" s="34"/>
      <c r="EF21" s="34"/>
      <c r="EG21" s="34"/>
      <c r="EH21" s="34"/>
      <c r="EI21" s="34"/>
      <c r="EJ21" s="34"/>
      <c r="EK21" s="34"/>
      <c r="EL21" s="34"/>
      <c r="EM21" s="34"/>
      <c r="EN21" s="34"/>
      <c r="EO21" s="34"/>
      <c r="EP21" s="34"/>
      <c r="EQ21" s="34"/>
      <c r="ER21" s="34"/>
      <c r="ES21" s="34"/>
      <c r="ET21" s="74"/>
      <c r="EU21" s="34"/>
      <c r="EV21" s="34"/>
      <c r="EW21" s="34"/>
      <c r="EX21" s="34"/>
      <c r="EY21" s="34"/>
      <c r="EZ21" s="34"/>
      <c r="FA21" s="34"/>
      <c r="FB21" s="34"/>
      <c r="FC21" s="34"/>
      <c r="FD21" s="34"/>
      <c r="FE21" s="34"/>
      <c r="FF21" s="34"/>
      <c r="FG21" s="34"/>
      <c r="FH21" s="34"/>
      <c r="FI21" s="34"/>
      <c r="FJ21" s="34"/>
      <c r="FK21" s="34"/>
      <c r="FL21" s="74"/>
      <c r="FM21" s="34"/>
      <c r="FN21" s="34"/>
      <c r="FO21" s="34"/>
      <c r="FP21" s="34"/>
      <c r="FQ21" s="34"/>
      <c r="FR21" s="34"/>
      <c r="FS21" s="34"/>
      <c r="FT21" s="34"/>
      <c r="FU21" s="34"/>
      <c r="FV21" s="34"/>
      <c r="FW21" s="34"/>
      <c r="FX21" s="34"/>
      <c r="FY21" s="34"/>
      <c r="FZ21" s="34"/>
      <c r="GA21" s="34"/>
      <c r="GB21" s="34"/>
      <c r="GC21" s="34"/>
      <c r="GD21" s="34"/>
      <c r="GE21" s="34"/>
      <c r="GF21" s="34"/>
      <c r="GG21" s="74"/>
      <c r="GH21" s="34"/>
      <c r="GI21" s="34"/>
      <c r="GJ21" s="34"/>
      <c r="GK21" s="34"/>
      <c r="GL21" s="34"/>
      <c r="GM21" s="34"/>
      <c r="GN21" s="34"/>
      <c r="GO21" s="34"/>
      <c r="GP21" s="34"/>
      <c r="GQ21" s="34"/>
      <c r="GR21" s="34"/>
      <c r="GS21" s="34"/>
      <c r="GT21" s="34"/>
      <c r="GU21" s="34"/>
      <c r="GV21" s="34"/>
      <c r="GW21" s="34"/>
      <c r="GX21" s="34"/>
    </row>
    <row r="22" spans="1:206" ht="19.5" x14ac:dyDescent="0.2">
      <c r="A22" s="81">
        <v>1.5</v>
      </c>
      <c r="B22" s="82" t="s">
        <v>183</v>
      </c>
      <c r="C22" s="83" t="s">
        <v>46</v>
      </c>
      <c r="D22" s="90">
        <v>45904</v>
      </c>
      <c r="E22" s="85">
        <f>IF(ISBLANK(D22)," - ",IF(F22=0,D22,D22+F22-1))</f>
        <v>45918</v>
      </c>
      <c r="F22" s="91">
        <v>15</v>
      </c>
      <c r="G22" s="41">
        <v>0.3</v>
      </c>
      <c r="H22" s="42">
        <f>IF(OR(E22=0,D22=0)," - ",NETWORKDAYS(D22,E22))</f>
        <v>11</v>
      </c>
      <c r="I22" s="43"/>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74"/>
      <c r="DE22" s="34"/>
      <c r="DF22" s="34"/>
      <c r="DG22" s="34"/>
      <c r="DH22" s="34"/>
      <c r="DI22" s="34"/>
      <c r="DJ22" s="34"/>
      <c r="DK22" s="34"/>
      <c r="DL22" s="34"/>
      <c r="DM22" s="34"/>
      <c r="DN22" s="34"/>
      <c r="DO22" s="34"/>
      <c r="DP22" s="34"/>
      <c r="DQ22" s="34"/>
      <c r="DR22" s="34"/>
      <c r="DS22" s="34"/>
      <c r="DT22" s="34"/>
      <c r="DU22" s="34"/>
      <c r="DV22" s="34"/>
      <c r="DW22" s="34"/>
      <c r="DX22" s="34"/>
      <c r="DY22" s="74"/>
      <c r="DZ22" s="34"/>
      <c r="EA22" s="34"/>
      <c r="EB22" s="34"/>
      <c r="EC22" s="34"/>
      <c r="ED22" s="34"/>
      <c r="EE22" s="34"/>
      <c r="EF22" s="34"/>
      <c r="EG22" s="34"/>
      <c r="EH22" s="34"/>
      <c r="EI22" s="34"/>
      <c r="EJ22" s="34"/>
      <c r="EK22" s="34"/>
      <c r="EL22" s="34"/>
      <c r="EM22" s="34"/>
      <c r="EN22" s="34"/>
      <c r="EO22" s="34"/>
      <c r="EP22" s="34"/>
      <c r="EQ22" s="34"/>
      <c r="ER22" s="34"/>
      <c r="ES22" s="34"/>
      <c r="ET22" s="74"/>
      <c r="EU22" s="34"/>
      <c r="EV22" s="34"/>
      <c r="EW22" s="34"/>
      <c r="EX22" s="34"/>
      <c r="EY22" s="34"/>
      <c r="EZ22" s="34"/>
      <c r="FA22" s="34"/>
      <c r="FB22" s="34"/>
      <c r="FC22" s="34"/>
      <c r="FD22" s="34"/>
      <c r="FE22" s="34"/>
      <c r="FF22" s="34"/>
      <c r="FG22" s="34"/>
      <c r="FH22" s="34"/>
      <c r="FI22" s="34"/>
      <c r="FJ22" s="34"/>
      <c r="FK22" s="34"/>
      <c r="FL22" s="74"/>
      <c r="FM22" s="34"/>
      <c r="FN22" s="34"/>
      <c r="FO22" s="34"/>
      <c r="FP22" s="34"/>
      <c r="FQ22" s="34"/>
      <c r="FR22" s="34"/>
      <c r="FS22" s="34"/>
      <c r="FT22" s="34"/>
      <c r="FU22" s="34"/>
      <c r="FV22" s="34"/>
      <c r="FW22" s="34"/>
      <c r="FX22" s="34"/>
      <c r="FY22" s="34"/>
      <c r="FZ22" s="34"/>
      <c r="GA22" s="34"/>
      <c r="GB22" s="34"/>
      <c r="GC22" s="34"/>
      <c r="GD22" s="34"/>
      <c r="GE22" s="34"/>
      <c r="GF22" s="34"/>
      <c r="GG22" s="74"/>
      <c r="GH22" s="34"/>
      <c r="GI22" s="34"/>
      <c r="GJ22" s="34"/>
      <c r="GK22" s="34"/>
      <c r="GL22" s="34"/>
      <c r="GM22" s="34"/>
      <c r="GN22" s="34"/>
      <c r="GO22" s="34"/>
      <c r="GP22" s="34"/>
      <c r="GQ22" s="34"/>
      <c r="GR22" s="34"/>
      <c r="GS22" s="34"/>
      <c r="GT22" s="34"/>
      <c r="GU22" s="34"/>
      <c r="GV22" s="34"/>
      <c r="GW22" s="34"/>
      <c r="GX22" s="34"/>
    </row>
    <row r="23" spans="1:206" ht="19.5" x14ac:dyDescent="0.2">
      <c r="A23" s="34" t="s">
        <v>123</v>
      </c>
      <c r="B23" s="35" t="s">
        <v>177</v>
      </c>
      <c r="C23" s="35"/>
      <c r="D23" s="90"/>
      <c r="E23" s="85"/>
      <c r="F23" s="91"/>
      <c r="G23" s="41"/>
      <c r="H23" s="42" t="str">
        <f t="shared" si="8"/>
        <v xml:space="preserve"> - </v>
      </c>
      <c r="I23" s="43"/>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97"/>
      <c r="AP23" s="34"/>
      <c r="AQ23" s="34"/>
      <c r="AR23" s="34"/>
      <c r="AS23" s="34"/>
      <c r="AT23" s="34"/>
      <c r="AU23" s="34"/>
      <c r="AV23" s="97"/>
      <c r="AW23" s="34"/>
      <c r="AX23" s="34"/>
      <c r="AY23" s="34"/>
      <c r="AZ23" s="34"/>
      <c r="BA23" s="34"/>
      <c r="BB23" s="34"/>
      <c r="BC23" s="97"/>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74"/>
      <c r="DE23" s="34"/>
      <c r="DF23" s="34"/>
      <c r="DG23" s="34"/>
      <c r="DH23" s="34"/>
      <c r="DI23" s="34"/>
      <c r="DJ23" s="34"/>
      <c r="DK23" s="34"/>
      <c r="DL23" s="34"/>
      <c r="DM23" s="34"/>
      <c r="DN23" s="34"/>
      <c r="DO23" s="34"/>
      <c r="DP23" s="34"/>
      <c r="DQ23" s="34"/>
      <c r="DR23" s="34"/>
      <c r="DS23" s="34"/>
      <c r="DT23" s="34"/>
      <c r="DU23" s="34"/>
      <c r="DV23" s="34"/>
      <c r="DW23" s="34"/>
      <c r="DX23" s="34"/>
      <c r="DY23" s="74"/>
      <c r="DZ23" s="34"/>
      <c r="EA23" s="34"/>
      <c r="EB23" s="34"/>
      <c r="EC23" s="34"/>
      <c r="ED23" s="34"/>
      <c r="EE23" s="34"/>
      <c r="EF23" s="34"/>
      <c r="EG23" s="34"/>
      <c r="EH23" s="34"/>
      <c r="EI23" s="34"/>
      <c r="EJ23" s="34"/>
      <c r="EK23" s="34"/>
      <c r="EL23" s="34"/>
      <c r="EM23" s="34"/>
      <c r="EN23" s="34"/>
      <c r="EO23" s="34"/>
      <c r="EP23" s="34"/>
      <c r="EQ23" s="34"/>
      <c r="ER23" s="34"/>
      <c r="ES23" s="34"/>
      <c r="ET23" s="74"/>
      <c r="EU23" s="34"/>
      <c r="EV23" s="34"/>
      <c r="EW23" s="34"/>
      <c r="EX23" s="34"/>
      <c r="EY23" s="34"/>
      <c r="EZ23" s="34"/>
      <c r="FA23" s="34"/>
      <c r="FB23" s="34"/>
      <c r="FC23" s="34"/>
      <c r="FD23" s="34"/>
      <c r="FE23" s="34"/>
      <c r="FF23" s="34"/>
      <c r="FG23" s="34"/>
      <c r="FH23" s="34"/>
      <c r="FI23" s="34"/>
      <c r="FJ23" s="34"/>
      <c r="FK23" s="34"/>
      <c r="FL23" s="74"/>
      <c r="FM23" s="34"/>
      <c r="FN23" s="34"/>
      <c r="FO23" s="34"/>
      <c r="FP23" s="34"/>
      <c r="FQ23" s="34"/>
      <c r="FR23" s="34"/>
      <c r="FS23" s="34"/>
      <c r="FT23" s="34"/>
      <c r="FU23" s="34"/>
      <c r="FV23" s="34"/>
      <c r="FW23" s="34"/>
      <c r="FX23" s="34"/>
      <c r="FY23" s="34"/>
      <c r="FZ23" s="34"/>
      <c r="GA23" s="34"/>
      <c r="GB23" s="34"/>
      <c r="GC23" s="34"/>
      <c r="GD23" s="34"/>
      <c r="GE23" s="34"/>
      <c r="GF23" s="34"/>
      <c r="GG23" s="74"/>
      <c r="GH23" s="34"/>
      <c r="GI23" s="34"/>
      <c r="GJ23" s="34"/>
      <c r="GK23" s="34"/>
      <c r="GL23" s="34"/>
      <c r="GM23" s="34"/>
      <c r="GN23" s="34"/>
      <c r="GO23" s="34"/>
      <c r="GP23" s="34"/>
      <c r="GQ23" s="34"/>
      <c r="GR23" s="34"/>
      <c r="GS23" s="34"/>
      <c r="GT23" s="34"/>
      <c r="GU23" s="34"/>
      <c r="GV23" s="34"/>
      <c r="GW23" s="34"/>
      <c r="GX23" s="34"/>
    </row>
    <row r="24" spans="1:206" ht="19.5" x14ac:dyDescent="0.2">
      <c r="A24" s="34" t="s">
        <v>124</v>
      </c>
      <c r="B24" s="35" t="s">
        <v>164</v>
      </c>
      <c r="C24" s="35"/>
      <c r="D24" s="90"/>
      <c r="E24" s="85"/>
      <c r="F24" s="91"/>
      <c r="G24" s="41"/>
      <c r="H24" s="42" t="str">
        <f t="shared" si="8"/>
        <v xml:space="preserve"> - </v>
      </c>
      <c r="I24" s="43"/>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74"/>
      <c r="DE24" s="34"/>
      <c r="DF24" s="34"/>
      <c r="DG24" s="34"/>
      <c r="DH24" s="34"/>
      <c r="DI24" s="34"/>
      <c r="DJ24" s="34"/>
      <c r="DK24" s="34"/>
      <c r="DL24" s="34"/>
      <c r="DM24" s="34"/>
      <c r="DN24" s="34"/>
      <c r="DO24" s="34"/>
      <c r="DP24" s="34"/>
      <c r="DQ24" s="34"/>
      <c r="DR24" s="34"/>
      <c r="DS24" s="34"/>
      <c r="DT24" s="34"/>
      <c r="DU24" s="34"/>
      <c r="DV24" s="34"/>
      <c r="DW24" s="34"/>
      <c r="DX24" s="34"/>
      <c r="DY24" s="74"/>
      <c r="DZ24" s="34"/>
      <c r="EA24" s="34"/>
      <c r="EB24" s="34"/>
      <c r="EC24" s="34"/>
      <c r="ED24" s="34"/>
      <c r="EE24" s="34"/>
      <c r="EF24" s="34"/>
      <c r="EG24" s="34"/>
      <c r="EH24" s="34"/>
      <c r="EI24" s="34"/>
      <c r="EJ24" s="34"/>
      <c r="EK24" s="34"/>
      <c r="EL24" s="34"/>
      <c r="EM24" s="34"/>
      <c r="EN24" s="34"/>
      <c r="EO24" s="34"/>
      <c r="EP24" s="34"/>
      <c r="EQ24" s="34"/>
      <c r="ER24" s="34"/>
      <c r="ES24" s="34"/>
      <c r="ET24" s="74"/>
      <c r="EU24" s="34"/>
      <c r="EV24" s="34"/>
      <c r="EW24" s="34"/>
      <c r="EX24" s="34"/>
      <c r="EY24" s="34"/>
      <c r="EZ24" s="34"/>
      <c r="FA24" s="34"/>
      <c r="FB24" s="34"/>
      <c r="FC24" s="34"/>
      <c r="FD24" s="34"/>
      <c r="FE24" s="34"/>
      <c r="FF24" s="34"/>
      <c r="FG24" s="34"/>
      <c r="FH24" s="34"/>
      <c r="FI24" s="34"/>
      <c r="FJ24" s="34"/>
      <c r="FK24" s="34"/>
      <c r="FL24" s="74"/>
      <c r="FM24" s="34"/>
      <c r="FN24" s="34"/>
      <c r="FO24" s="34"/>
      <c r="FP24" s="34"/>
      <c r="FQ24" s="34"/>
      <c r="FR24" s="34"/>
      <c r="FS24" s="34"/>
      <c r="FT24" s="34"/>
      <c r="FU24" s="34"/>
      <c r="FV24" s="34"/>
      <c r="FW24" s="34"/>
      <c r="FX24" s="34"/>
      <c r="FY24" s="34"/>
      <c r="FZ24" s="34"/>
      <c r="GA24" s="34"/>
      <c r="GB24" s="34"/>
      <c r="GC24" s="34"/>
      <c r="GD24" s="34"/>
      <c r="GE24" s="34"/>
      <c r="GF24" s="34"/>
      <c r="GG24" s="74"/>
      <c r="GH24" s="34"/>
      <c r="GI24" s="34"/>
      <c r="GJ24" s="34"/>
      <c r="GK24" s="34"/>
      <c r="GL24" s="34"/>
      <c r="GM24" s="34"/>
      <c r="GN24" s="34"/>
      <c r="GO24" s="34"/>
      <c r="GP24" s="34"/>
      <c r="GQ24" s="34"/>
      <c r="GR24" s="34"/>
      <c r="GS24" s="34"/>
      <c r="GT24" s="34"/>
      <c r="GU24" s="34"/>
      <c r="GV24" s="34"/>
      <c r="GW24" s="34"/>
      <c r="GX24" s="34"/>
    </row>
    <row r="25" spans="1:206" ht="19.5" x14ac:dyDescent="0.2">
      <c r="A25" s="34" t="s">
        <v>125</v>
      </c>
      <c r="B25" s="35" t="s">
        <v>165</v>
      </c>
      <c r="C25" s="35"/>
      <c r="D25" s="90"/>
      <c r="E25" s="85"/>
      <c r="F25" s="91"/>
      <c r="G25" s="41"/>
      <c r="H25" s="42" t="str">
        <f t="shared" si="8"/>
        <v xml:space="preserve"> - </v>
      </c>
      <c r="I25" s="43"/>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74"/>
      <c r="DE25" s="34"/>
      <c r="DF25" s="34"/>
      <c r="DG25" s="34"/>
      <c r="DH25" s="34"/>
      <c r="DI25" s="34"/>
      <c r="DJ25" s="34"/>
      <c r="DK25" s="34"/>
      <c r="DL25" s="34"/>
      <c r="DM25" s="34"/>
      <c r="DN25" s="34"/>
      <c r="DO25" s="34"/>
      <c r="DP25" s="34"/>
      <c r="DQ25" s="34"/>
      <c r="DR25" s="34"/>
      <c r="DS25" s="34"/>
      <c r="DT25" s="34"/>
      <c r="DU25" s="34"/>
      <c r="DV25" s="34"/>
      <c r="DW25" s="34"/>
      <c r="DX25" s="34"/>
      <c r="DY25" s="74"/>
      <c r="DZ25" s="34"/>
      <c r="EA25" s="34"/>
      <c r="EB25" s="34"/>
      <c r="EC25" s="34"/>
      <c r="ED25" s="34"/>
      <c r="EE25" s="34"/>
      <c r="EF25" s="34"/>
      <c r="EG25" s="34"/>
      <c r="EH25" s="34"/>
      <c r="EI25" s="34"/>
      <c r="EJ25" s="34"/>
      <c r="EK25" s="34"/>
      <c r="EL25" s="34"/>
      <c r="EM25" s="34"/>
      <c r="EN25" s="34"/>
      <c r="EO25" s="34"/>
      <c r="EP25" s="34"/>
      <c r="EQ25" s="34"/>
      <c r="ER25" s="34"/>
      <c r="ES25" s="34"/>
      <c r="ET25" s="74"/>
      <c r="EU25" s="34"/>
      <c r="EV25" s="34"/>
      <c r="EW25" s="34"/>
      <c r="EX25" s="34"/>
      <c r="EY25" s="34"/>
      <c r="EZ25" s="34"/>
      <c r="FA25" s="34"/>
      <c r="FB25" s="34"/>
      <c r="FC25" s="34"/>
      <c r="FD25" s="34"/>
      <c r="FE25" s="34"/>
      <c r="FF25" s="34"/>
      <c r="FG25" s="34"/>
      <c r="FH25" s="34"/>
      <c r="FI25" s="34"/>
      <c r="FJ25" s="34"/>
      <c r="FK25" s="34"/>
      <c r="FL25" s="74"/>
      <c r="FM25" s="34"/>
      <c r="FN25" s="34"/>
      <c r="FO25" s="34"/>
      <c r="FP25" s="34"/>
      <c r="FQ25" s="34"/>
      <c r="FR25" s="34"/>
      <c r="FS25" s="34"/>
      <c r="FT25" s="34"/>
      <c r="FU25" s="34"/>
      <c r="FV25" s="34"/>
      <c r="FW25" s="34"/>
      <c r="FX25" s="34"/>
      <c r="FY25" s="34"/>
      <c r="FZ25" s="34"/>
      <c r="GA25" s="34"/>
      <c r="GB25" s="34"/>
      <c r="GC25" s="34"/>
      <c r="GD25" s="34"/>
      <c r="GE25" s="34"/>
      <c r="GF25" s="34"/>
      <c r="GG25" s="74"/>
      <c r="GH25" s="34"/>
      <c r="GI25" s="34"/>
      <c r="GJ25" s="34"/>
      <c r="GK25" s="34"/>
      <c r="GL25" s="34"/>
      <c r="GM25" s="34"/>
      <c r="GN25" s="34"/>
      <c r="GO25" s="34"/>
      <c r="GP25" s="34"/>
      <c r="GQ25" s="34"/>
      <c r="GR25" s="34"/>
      <c r="GS25" s="34"/>
      <c r="GT25" s="34"/>
      <c r="GU25" s="34"/>
      <c r="GV25" s="34"/>
      <c r="GW25" s="34"/>
      <c r="GX25" s="34"/>
    </row>
    <row r="26" spans="1:206" ht="19.5" x14ac:dyDescent="0.2">
      <c r="A26" s="81">
        <v>1.6</v>
      </c>
      <c r="B26" s="82" t="s">
        <v>184</v>
      </c>
      <c r="C26" s="83" t="s">
        <v>46</v>
      </c>
      <c r="D26" s="90">
        <v>45918</v>
      </c>
      <c r="E26" s="85">
        <f>IF(ISBLANK(D26)," - ",IF(F26=0,D26,D26+F26-1))</f>
        <v>45924</v>
      </c>
      <c r="F26" s="91">
        <v>7</v>
      </c>
      <c r="G26" s="41">
        <v>0</v>
      </c>
      <c r="H26" s="42">
        <f>IF(OR(E26=0,D26=0)," - ",NETWORKDAYS(D26,E26))</f>
        <v>5</v>
      </c>
      <c r="I26" s="43"/>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74"/>
      <c r="DE26" s="34"/>
      <c r="DF26" s="34"/>
      <c r="DG26" s="34"/>
      <c r="DH26" s="34"/>
      <c r="DI26" s="34"/>
      <c r="DJ26" s="34"/>
      <c r="DK26" s="34"/>
      <c r="DL26" s="34"/>
      <c r="DM26" s="34"/>
      <c r="DN26" s="34"/>
      <c r="DO26" s="34"/>
      <c r="DP26" s="34"/>
      <c r="DQ26" s="34"/>
      <c r="DR26" s="34"/>
      <c r="DS26" s="34"/>
      <c r="DT26" s="34"/>
      <c r="DU26" s="34"/>
      <c r="DV26" s="34"/>
      <c r="DW26" s="34"/>
      <c r="DX26" s="34"/>
      <c r="DY26" s="74"/>
      <c r="DZ26" s="34"/>
      <c r="EA26" s="34"/>
      <c r="EB26" s="34"/>
      <c r="EC26" s="34"/>
      <c r="ED26" s="34"/>
      <c r="EE26" s="34"/>
      <c r="EF26" s="34"/>
      <c r="EG26" s="34"/>
      <c r="EH26" s="34"/>
      <c r="EI26" s="34"/>
      <c r="EJ26" s="34"/>
      <c r="EK26" s="34"/>
      <c r="EL26" s="34"/>
      <c r="EM26" s="34"/>
      <c r="EN26" s="34"/>
      <c r="EO26" s="34"/>
      <c r="EP26" s="34"/>
      <c r="EQ26" s="34"/>
      <c r="ER26" s="34"/>
      <c r="ES26" s="34"/>
      <c r="ET26" s="74"/>
      <c r="EU26" s="34"/>
      <c r="EV26" s="34"/>
      <c r="EW26" s="34"/>
      <c r="EX26" s="34"/>
      <c r="EY26" s="34"/>
      <c r="EZ26" s="34"/>
      <c r="FA26" s="34"/>
      <c r="FB26" s="34"/>
      <c r="FC26" s="34"/>
      <c r="FD26" s="34"/>
      <c r="FE26" s="34"/>
      <c r="FF26" s="34"/>
      <c r="FG26" s="34"/>
      <c r="FH26" s="34"/>
      <c r="FI26" s="34"/>
      <c r="FJ26" s="34"/>
      <c r="FK26" s="34"/>
      <c r="FL26" s="74"/>
      <c r="FM26" s="34"/>
      <c r="FN26" s="34"/>
      <c r="FO26" s="34"/>
      <c r="FP26" s="34"/>
      <c r="FQ26" s="34"/>
      <c r="FR26" s="34"/>
      <c r="FS26" s="34"/>
      <c r="FT26" s="34"/>
      <c r="FU26" s="34"/>
      <c r="FV26" s="34"/>
      <c r="FW26" s="34"/>
      <c r="FX26" s="34"/>
      <c r="FY26" s="34"/>
      <c r="FZ26" s="34"/>
      <c r="GA26" s="34"/>
      <c r="GB26" s="34"/>
      <c r="GC26" s="34"/>
      <c r="GD26" s="34"/>
      <c r="GE26" s="34"/>
      <c r="GF26" s="34"/>
      <c r="GG26" s="74"/>
      <c r="GH26" s="34"/>
      <c r="GI26" s="34"/>
      <c r="GJ26" s="34"/>
      <c r="GK26" s="34"/>
      <c r="GL26" s="34"/>
      <c r="GM26" s="34"/>
      <c r="GN26" s="34"/>
      <c r="GO26" s="34"/>
      <c r="GP26" s="34"/>
      <c r="GQ26" s="34"/>
      <c r="GR26" s="34"/>
      <c r="GS26" s="34"/>
      <c r="GT26" s="34"/>
      <c r="GU26" s="34"/>
      <c r="GV26" s="34"/>
      <c r="GW26" s="34"/>
      <c r="GX26" s="34"/>
    </row>
    <row r="27" spans="1:206" ht="19.5" x14ac:dyDescent="0.2">
      <c r="A27" s="34" t="s">
        <v>185</v>
      </c>
      <c r="B27" s="35" t="s">
        <v>167</v>
      </c>
      <c r="C27" s="35"/>
      <c r="D27" s="90"/>
      <c r="E27" s="85"/>
      <c r="F27" s="91"/>
      <c r="G27" s="41"/>
      <c r="H27" s="42" t="str">
        <f t="shared" si="8"/>
        <v xml:space="preserve"> - </v>
      </c>
      <c r="I27" s="43"/>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97"/>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74"/>
      <c r="DE27" s="34"/>
      <c r="DF27" s="34"/>
      <c r="DG27" s="34"/>
      <c r="DH27" s="34"/>
      <c r="DI27" s="34"/>
      <c r="DJ27" s="34"/>
      <c r="DK27" s="34"/>
      <c r="DL27" s="34"/>
      <c r="DM27" s="34"/>
      <c r="DN27" s="34"/>
      <c r="DO27" s="34"/>
      <c r="DP27" s="34"/>
      <c r="DQ27" s="34"/>
      <c r="DR27" s="34"/>
      <c r="DS27" s="34"/>
      <c r="DT27" s="34"/>
      <c r="DU27" s="34"/>
      <c r="DV27" s="34"/>
      <c r="DW27" s="34"/>
      <c r="DX27" s="34"/>
      <c r="DY27" s="74"/>
      <c r="DZ27" s="34"/>
      <c r="EA27" s="34"/>
      <c r="EB27" s="34"/>
      <c r="EC27" s="34"/>
      <c r="ED27" s="34"/>
      <c r="EE27" s="34"/>
      <c r="EF27" s="34"/>
      <c r="EG27" s="34"/>
      <c r="EH27" s="34"/>
      <c r="EI27" s="34"/>
      <c r="EJ27" s="34"/>
      <c r="EK27" s="34"/>
      <c r="EL27" s="34"/>
      <c r="EM27" s="34"/>
      <c r="EN27" s="34"/>
      <c r="EO27" s="34"/>
      <c r="EP27" s="34"/>
      <c r="EQ27" s="34"/>
      <c r="ER27" s="34"/>
      <c r="ES27" s="34"/>
      <c r="ET27" s="74"/>
      <c r="EU27" s="34"/>
      <c r="EV27" s="34"/>
      <c r="EW27" s="34"/>
      <c r="EX27" s="34"/>
      <c r="EY27" s="34"/>
      <c r="EZ27" s="34"/>
      <c r="FA27" s="34"/>
      <c r="FB27" s="34"/>
      <c r="FC27" s="34"/>
      <c r="FD27" s="34"/>
      <c r="FE27" s="34"/>
      <c r="FF27" s="34"/>
      <c r="FG27" s="34"/>
      <c r="FH27" s="34"/>
      <c r="FI27" s="34"/>
      <c r="FJ27" s="34"/>
      <c r="FK27" s="34"/>
      <c r="FL27" s="74"/>
      <c r="FM27" s="34"/>
      <c r="FN27" s="34"/>
      <c r="FO27" s="34"/>
      <c r="FP27" s="34"/>
      <c r="FQ27" s="34"/>
      <c r="FR27" s="34"/>
      <c r="FS27" s="34"/>
      <c r="FT27" s="34"/>
      <c r="FU27" s="34"/>
      <c r="FV27" s="34"/>
      <c r="FW27" s="34"/>
      <c r="FX27" s="34"/>
      <c r="FY27" s="34"/>
      <c r="FZ27" s="34"/>
      <c r="GA27" s="34"/>
      <c r="GB27" s="34"/>
      <c r="GC27" s="34"/>
      <c r="GD27" s="34"/>
      <c r="GE27" s="34"/>
      <c r="GF27" s="34"/>
      <c r="GG27" s="74"/>
      <c r="GH27" s="34"/>
      <c r="GI27" s="34"/>
      <c r="GJ27" s="34"/>
      <c r="GK27" s="34"/>
      <c r="GL27" s="34"/>
      <c r="GM27" s="34"/>
      <c r="GN27" s="34"/>
      <c r="GO27" s="34"/>
      <c r="GP27" s="34"/>
      <c r="GQ27" s="34"/>
      <c r="GR27" s="34"/>
      <c r="GS27" s="34"/>
      <c r="GT27" s="34"/>
      <c r="GU27" s="34"/>
      <c r="GV27" s="34"/>
      <c r="GW27" s="34"/>
      <c r="GX27" s="34"/>
    </row>
    <row r="28" spans="1:206" ht="19.5" x14ac:dyDescent="0.2">
      <c r="A28" s="34" t="s">
        <v>186</v>
      </c>
      <c r="B28" s="35" t="s">
        <v>168</v>
      </c>
      <c r="C28" s="35"/>
      <c r="D28" s="90"/>
      <c r="E28" s="85"/>
      <c r="F28" s="91"/>
      <c r="G28" s="41"/>
      <c r="H28" s="42" t="str">
        <f t="shared" si="8"/>
        <v xml:space="preserve"> - </v>
      </c>
      <c r="I28" s="43"/>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74"/>
      <c r="DE28" s="34"/>
      <c r="DF28" s="34"/>
      <c r="DG28" s="34"/>
      <c r="DH28" s="34"/>
      <c r="DI28" s="34"/>
      <c r="DJ28" s="34"/>
      <c r="DK28" s="34"/>
      <c r="DL28" s="34"/>
      <c r="DM28" s="34"/>
      <c r="DN28" s="34"/>
      <c r="DO28" s="34"/>
      <c r="DP28" s="34"/>
      <c r="DQ28" s="34"/>
      <c r="DR28" s="34"/>
      <c r="DS28" s="34"/>
      <c r="DT28" s="34"/>
      <c r="DU28" s="34"/>
      <c r="DV28" s="34"/>
      <c r="DW28" s="34"/>
      <c r="DX28" s="34"/>
      <c r="DY28" s="74"/>
      <c r="DZ28" s="34"/>
      <c r="EA28" s="34"/>
      <c r="EB28" s="34"/>
      <c r="EC28" s="34"/>
      <c r="ED28" s="34"/>
      <c r="EE28" s="34"/>
      <c r="EF28" s="34"/>
      <c r="EG28" s="34"/>
      <c r="EH28" s="34"/>
      <c r="EI28" s="34"/>
      <c r="EJ28" s="34"/>
      <c r="EK28" s="34"/>
      <c r="EL28" s="34"/>
      <c r="EM28" s="34"/>
      <c r="EN28" s="34"/>
      <c r="EO28" s="34"/>
      <c r="EP28" s="34"/>
      <c r="EQ28" s="34"/>
      <c r="ER28" s="34"/>
      <c r="ES28" s="34"/>
      <c r="ET28" s="74"/>
      <c r="EU28" s="34"/>
      <c r="EV28" s="34"/>
      <c r="EW28" s="34"/>
      <c r="EX28" s="34"/>
      <c r="EY28" s="34"/>
      <c r="EZ28" s="34"/>
      <c r="FA28" s="34"/>
      <c r="FB28" s="34"/>
      <c r="FC28" s="34"/>
      <c r="FD28" s="34"/>
      <c r="FE28" s="34"/>
      <c r="FF28" s="34"/>
      <c r="FG28" s="34"/>
      <c r="FH28" s="34"/>
      <c r="FI28" s="34"/>
      <c r="FJ28" s="34"/>
      <c r="FK28" s="34"/>
      <c r="FL28" s="74"/>
      <c r="FM28" s="34"/>
      <c r="FN28" s="34"/>
      <c r="FO28" s="34"/>
      <c r="FP28" s="34"/>
      <c r="FQ28" s="34"/>
      <c r="FR28" s="34"/>
      <c r="FS28" s="34"/>
      <c r="FT28" s="34"/>
      <c r="FU28" s="34"/>
      <c r="FV28" s="34"/>
      <c r="FW28" s="34"/>
      <c r="FX28" s="34"/>
      <c r="FY28" s="34"/>
      <c r="FZ28" s="34"/>
      <c r="GA28" s="34"/>
      <c r="GB28" s="34"/>
      <c r="GC28" s="34"/>
      <c r="GD28" s="34"/>
      <c r="GE28" s="34"/>
      <c r="GF28" s="34"/>
      <c r="GG28" s="74"/>
      <c r="GH28" s="34"/>
      <c r="GI28" s="34"/>
      <c r="GJ28" s="34"/>
      <c r="GK28" s="34"/>
      <c r="GL28" s="34"/>
      <c r="GM28" s="34"/>
      <c r="GN28" s="34"/>
      <c r="GO28" s="34"/>
      <c r="GP28" s="34"/>
      <c r="GQ28" s="34"/>
      <c r="GR28" s="34"/>
      <c r="GS28" s="34"/>
      <c r="GT28" s="34"/>
      <c r="GU28" s="34"/>
      <c r="GV28" s="34"/>
      <c r="GW28" s="34"/>
      <c r="GX28" s="34"/>
    </row>
    <row r="29" spans="1:206" ht="19.5" x14ac:dyDescent="0.2">
      <c r="A29" s="34" t="s">
        <v>187</v>
      </c>
      <c r="B29" s="35" t="s">
        <v>160</v>
      </c>
      <c r="C29" s="35"/>
      <c r="D29" s="90"/>
      <c r="E29" s="85"/>
      <c r="F29" s="91"/>
      <c r="G29" s="41"/>
      <c r="H29" s="42" t="str">
        <f t="shared" si="8"/>
        <v xml:space="preserve"> - </v>
      </c>
      <c r="I29" s="43"/>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74"/>
      <c r="DE29" s="34"/>
      <c r="DF29" s="34"/>
      <c r="DG29" s="34"/>
      <c r="DH29" s="34"/>
      <c r="DI29" s="34"/>
      <c r="DJ29" s="34"/>
      <c r="DK29" s="34"/>
      <c r="DL29" s="34"/>
      <c r="DM29" s="34"/>
      <c r="DN29" s="34"/>
      <c r="DO29" s="34"/>
      <c r="DP29" s="34"/>
      <c r="DQ29" s="34"/>
      <c r="DR29" s="34"/>
      <c r="DS29" s="34"/>
      <c r="DT29" s="34"/>
      <c r="DU29" s="34"/>
      <c r="DV29" s="34"/>
      <c r="DW29" s="34"/>
      <c r="DX29" s="34"/>
      <c r="DY29" s="74"/>
      <c r="DZ29" s="34"/>
      <c r="EA29" s="34"/>
      <c r="EB29" s="34"/>
      <c r="EC29" s="34"/>
      <c r="ED29" s="34"/>
      <c r="EE29" s="34"/>
      <c r="EF29" s="34"/>
      <c r="EG29" s="34"/>
      <c r="EH29" s="34"/>
      <c r="EI29" s="34"/>
      <c r="EJ29" s="34"/>
      <c r="EK29" s="34"/>
      <c r="EL29" s="34"/>
      <c r="EM29" s="34"/>
      <c r="EN29" s="34"/>
      <c r="EO29" s="34"/>
      <c r="EP29" s="34"/>
      <c r="EQ29" s="34"/>
      <c r="ER29" s="34"/>
      <c r="ES29" s="34"/>
      <c r="ET29" s="74"/>
      <c r="EU29" s="34"/>
      <c r="EV29" s="34"/>
      <c r="EW29" s="34"/>
      <c r="EX29" s="34"/>
      <c r="EY29" s="34"/>
      <c r="EZ29" s="34"/>
      <c r="FA29" s="34"/>
      <c r="FB29" s="34"/>
      <c r="FC29" s="34"/>
      <c r="FD29" s="34"/>
      <c r="FE29" s="34"/>
      <c r="FF29" s="34"/>
      <c r="FG29" s="34"/>
      <c r="FH29" s="34"/>
      <c r="FI29" s="34"/>
      <c r="FJ29" s="34"/>
      <c r="FK29" s="34"/>
      <c r="FL29" s="74"/>
      <c r="FM29" s="34"/>
      <c r="FN29" s="34"/>
      <c r="FO29" s="34"/>
      <c r="FP29" s="34"/>
      <c r="FQ29" s="34"/>
      <c r="FR29" s="34"/>
      <c r="FS29" s="34"/>
      <c r="FT29" s="34"/>
      <c r="FU29" s="34"/>
      <c r="FV29" s="34"/>
      <c r="FW29" s="34"/>
      <c r="FX29" s="34"/>
      <c r="FY29" s="34"/>
      <c r="FZ29" s="34"/>
      <c r="GA29" s="34"/>
      <c r="GB29" s="34"/>
      <c r="GC29" s="34"/>
      <c r="GD29" s="34"/>
      <c r="GE29" s="34"/>
      <c r="GF29" s="34"/>
      <c r="GG29" s="74"/>
      <c r="GH29" s="34"/>
      <c r="GI29" s="34"/>
      <c r="GJ29" s="34"/>
      <c r="GK29" s="34"/>
      <c r="GL29" s="34"/>
      <c r="GM29" s="34"/>
      <c r="GN29" s="34"/>
      <c r="GO29" s="34"/>
      <c r="GP29" s="34"/>
      <c r="GQ29" s="34"/>
      <c r="GR29" s="34"/>
      <c r="GS29" s="34"/>
      <c r="GT29" s="34"/>
      <c r="GU29" s="34"/>
      <c r="GV29" s="34"/>
      <c r="GW29" s="34"/>
      <c r="GX29" s="34"/>
    </row>
    <row r="30" spans="1:206" ht="19.5" x14ac:dyDescent="0.2">
      <c r="A30" s="81">
        <v>1.7</v>
      </c>
      <c r="B30" s="82" t="s">
        <v>188</v>
      </c>
      <c r="C30" s="83" t="s">
        <v>46</v>
      </c>
      <c r="D30" s="90">
        <v>45918</v>
      </c>
      <c r="E30" s="85">
        <f>IF(ISBLANK(D30)," - ",IF(F30=0,D30,D30+F30-1))</f>
        <v>45924</v>
      </c>
      <c r="F30" s="91">
        <v>7</v>
      </c>
      <c r="G30" s="41">
        <v>0</v>
      </c>
      <c r="H30" s="42">
        <f>IF(OR(E30=0,D30=0)," - ",NETWORKDAYS(D30,E30))</f>
        <v>5</v>
      </c>
      <c r="I30" s="43"/>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74"/>
      <c r="DE30" s="34"/>
      <c r="DF30" s="34"/>
      <c r="DG30" s="34"/>
      <c r="DH30" s="34"/>
      <c r="DI30" s="34"/>
      <c r="DJ30" s="34"/>
      <c r="DK30" s="34"/>
      <c r="DL30" s="34"/>
      <c r="DM30" s="34"/>
      <c r="DN30" s="34"/>
      <c r="DO30" s="34"/>
      <c r="DP30" s="34"/>
      <c r="DQ30" s="34"/>
      <c r="DR30" s="34"/>
      <c r="DS30" s="34"/>
      <c r="DT30" s="34"/>
      <c r="DU30" s="34"/>
      <c r="DV30" s="34"/>
      <c r="DW30" s="34"/>
      <c r="DX30" s="34"/>
      <c r="DY30" s="74"/>
      <c r="DZ30" s="34"/>
      <c r="EA30" s="34"/>
      <c r="EB30" s="34"/>
      <c r="EC30" s="34"/>
      <c r="ED30" s="34"/>
      <c r="EE30" s="34"/>
      <c r="EF30" s="34"/>
      <c r="EG30" s="34"/>
      <c r="EH30" s="34"/>
      <c r="EI30" s="34"/>
      <c r="EJ30" s="34"/>
      <c r="EK30" s="34"/>
      <c r="EL30" s="34"/>
      <c r="EM30" s="34"/>
      <c r="EN30" s="34"/>
      <c r="EO30" s="34"/>
      <c r="EP30" s="34"/>
      <c r="EQ30" s="34"/>
      <c r="ER30" s="34"/>
      <c r="ES30" s="34"/>
      <c r="ET30" s="74"/>
      <c r="EU30" s="34"/>
      <c r="EV30" s="34"/>
      <c r="EW30" s="34"/>
      <c r="EX30" s="34"/>
      <c r="EY30" s="34"/>
      <c r="EZ30" s="34"/>
      <c r="FA30" s="34"/>
      <c r="FB30" s="34"/>
      <c r="FC30" s="34"/>
      <c r="FD30" s="34"/>
      <c r="FE30" s="34"/>
      <c r="FF30" s="34"/>
      <c r="FG30" s="34"/>
      <c r="FH30" s="34"/>
      <c r="FI30" s="34"/>
      <c r="FJ30" s="34"/>
      <c r="FK30" s="34"/>
      <c r="FL30" s="74"/>
      <c r="FM30" s="34"/>
      <c r="FN30" s="34"/>
      <c r="FO30" s="34"/>
      <c r="FP30" s="34"/>
      <c r="FQ30" s="34"/>
      <c r="FR30" s="34"/>
      <c r="FS30" s="34"/>
      <c r="FT30" s="34"/>
      <c r="FU30" s="34"/>
      <c r="FV30" s="34"/>
      <c r="FW30" s="34"/>
      <c r="FX30" s="34"/>
      <c r="FY30" s="34"/>
      <c r="FZ30" s="34"/>
      <c r="GA30" s="34"/>
      <c r="GB30" s="34"/>
      <c r="GC30" s="34"/>
      <c r="GD30" s="34"/>
      <c r="GE30" s="34"/>
      <c r="GF30" s="34"/>
      <c r="GG30" s="74"/>
      <c r="GH30" s="34"/>
      <c r="GI30" s="34"/>
      <c r="GJ30" s="34"/>
      <c r="GK30" s="34"/>
      <c r="GL30" s="34"/>
      <c r="GM30" s="34"/>
      <c r="GN30" s="34"/>
      <c r="GO30" s="34"/>
      <c r="GP30" s="34"/>
      <c r="GQ30" s="34"/>
      <c r="GR30" s="34"/>
      <c r="GS30" s="34"/>
      <c r="GT30" s="34"/>
      <c r="GU30" s="34"/>
      <c r="GV30" s="34"/>
      <c r="GW30" s="34"/>
      <c r="GX30" s="34"/>
    </row>
    <row r="31" spans="1:206" ht="19.5" x14ac:dyDescent="0.2">
      <c r="A31" s="34" t="s">
        <v>189</v>
      </c>
      <c r="B31" s="35" t="s">
        <v>156</v>
      </c>
      <c r="C31" s="35"/>
      <c r="D31" s="90"/>
      <c r="E31" s="85"/>
      <c r="F31" s="91"/>
      <c r="G31" s="41"/>
      <c r="H31" s="42" t="str">
        <f t="shared" si="8"/>
        <v xml:space="preserve"> - </v>
      </c>
      <c r="I31" s="4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97"/>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74"/>
      <c r="DE31" s="34"/>
      <c r="DF31" s="34"/>
      <c r="DG31" s="34"/>
      <c r="DH31" s="34"/>
      <c r="DI31" s="34"/>
      <c r="DJ31" s="34"/>
      <c r="DK31" s="34"/>
      <c r="DL31" s="34"/>
      <c r="DM31" s="34"/>
      <c r="DN31" s="34"/>
      <c r="DO31" s="34"/>
      <c r="DP31" s="34"/>
      <c r="DQ31" s="34"/>
      <c r="DR31" s="34"/>
      <c r="DS31" s="34"/>
      <c r="DT31" s="34"/>
      <c r="DU31" s="34"/>
      <c r="DV31" s="34"/>
      <c r="DW31" s="34"/>
      <c r="DX31" s="34"/>
      <c r="DY31" s="74"/>
      <c r="DZ31" s="34"/>
      <c r="EA31" s="34"/>
      <c r="EB31" s="34"/>
      <c r="EC31" s="34"/>
      <c r="ED31" s="34"/>
      <c r="EE31" s="34"/>
      <c r="EF31" s="34"/>
      <c r="EG31" s="34"/>
      <c r="EH31" s="34"/>
      <c r="EI31" s="34"/>
      <c r="EJ31" s="34"/>
      <c r="EK31" s="34"/>
      <c r="EL31" s="34"/>
      <c r="EM31" s="34"/>
      <c r="EN31" s="34"/>
      <c r="EO31" s="34"/>
      <c r="EP31" s="34"/>
      <c r="EQ31" s="34"/>
      <c r="ER31" s="34"/>
      <c r="ES31" s="34"/>
      <c r="ET31" s="74"/>
      <c r="EU31" s="34"/>
      <c r="EV31" s="34"/>
      <c r="EW31" s="34"/>
      <c r="EX31" s="34"/>
      <c r="EY31" s="34"/>
      <c r="EZ31" s="34"/>
      <c r="FA31" s="34"/>
      <c r="FB31" s="34"/>
      <c r="FC31" s="34"/>
      <c r="FD31" s="34"/>
      <c r="FE31" s="34"/>
      <c r="FF31" s="34"/>
      <c r="FG31" s="34"/>
      <c r="FH31" s="34"/>
      <c r="FI31" s="34"/>
      <c r="FJ31" s="34"/>
      <c r="FK31" s="34"/>
      <c r="FL31" s="74"/>
      <c r="FM31" s="34"/>
      <c r="FN31" s="34"/>
      <c r="FO31" s="34"/>
      <c r="FP31" s="34"/>
      <c r="FQ31" s="34"/>
      <c r="FR31" s="34"/>
      <c r="FS31" s="34"/>
      <c r="FT31" s="34"/>
      <c r="FU31" s="34"/>
      <c r="FV31" s="34"/>
      <c r="FW31" s="34"/>
      <c r="FX31" s="34"/>
      <c r="FY31" s="34"/>
      <c r="FZ31" s="34"/>
      <c r="GA31" s="34"/>
      <c r="GB31" s="34"/>
      <c r="GC31" s="34"/>
      <c r="GD31" s="34"/>
      <c r="GE31" s="34"/>
      <c r="GF31" s="34"/>
      <c r="GG31" s="74"/>
      <c r="GH31" s="34"/>
      <c r="GI31" s="34"/>
      <c r="GJ31" s="34"/>
      <c r="GK31" s="34"/>
      <c r="GL31" s="34"/>
      <c r="GM31" s="34"/>
      <c r="GN31" s="34"/>
      <c r="GO31" s="34"/>
      <c r="GP31" s="34"/>
      <c r="GQ31" s="34"/>
      <c r="GR31" s="34"/>
      <c r="GS31" s="34"/>
      <c r="GT31" s="34"/>
      <c r="GU31" s="34"/>
      <c r="GV31" s="34"/>
      <c r="GW31" s="34"/>
      <c r="GX31" s="34"/>
    </row>
    <row r="32" spans="1:206" ht="19.5" x14ac:dyDescent="0.2">
      <c r="A32" s="34" t="s">
        <v>190</v>
      </c>
      <c r="B32" s="35" t="s">
        <v>157</v>
      </c>
      <c r="C32" s="35"/>
      <c r="D32" s="90"/>
      <c r="E32" s="85"/>
      <c r="F32" s="91"/>
      <c r="G32" s="41"/>
      <c r="H32" s="42"/>
      <c r="I32" s="43"/>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74"/>
      <c r="DE32" s="34"/>
      <c r="DF32" s="34"/>
      <c r="DG32" s="34"/>
      <c r="DH32" s="34"/>
      <c r="DI32" s="34"/>
      <c r="DJ32" s="34"/>
      <c r="DK32" s="34"/>
      <c r="DL32" s="34"/>
      <c r="DM32" s="34"/>
      <c r="DN32" s="34"/>
      <c r="DO32" s="34"/>
      <c r="DP32" s="34"/>
      <c r="DQ32" s="34"/>
      <c r="DR32" s="34"/>
      <c r="DS32" s="34"/>
      <c r="DT32" s="34"/>
      <c r="DU32" s="34"/>
      <c r="DV32" s="34"/>
      <c r="DW32" s="34"/>
      <c r="DX32" s="34"/>
      <c r="DY32" s="74"/>
      <c r="DZ32" s="34"/>
      <c r="EA32" s="34"/>
      <c r="EB32" s="34"/>
      <c r="EC32" s="34"/>
      <c r="ED32" s="34"/>
      <c r="EE32" s="34"/>
      <c r="EF32" s="34"/>
      <c r="EG32" s="34"/>
      <c r="EH32" s="34"/>
      <c r="EI32" s="34"/>
      <c r="EJ32" s="34"/>
      <c r="EK32" s="34"/>
      <c r="EL32" s="34"/>
      <c r="EM32" s="34"/>
      <c r="EN32" s="34"/>
      <c r="EO32" s="34"/>
      <c r="EP32" s="34"/>
      <c r="EQ32" s="34"/>
      <c r="ER32" s="34"/>
      <c r="ES32" s="34"/>
      <c r="ET32" s="74"/>
      <c r="EU32" s="34"/>
      <c r="EV32" s="34"/>
      <c r="EW32" s="34"/>
      <c r="EX32" s="34"/>
      <c r="EY32" s="34"/>
      <c r="EZ32" s="34"/>
      <c r="FA32" s="34"/>
      <c r="FB32" s="34"/>
      <c r="FC32" s="34"/>
      <c r="FD32" s="34"/>
      <c r="FE32" s="34"/>
      <c r="FF32" s="34"/>
      <c r="FG32" s="34"/>
      <c r="FH32" s="34"/>
      <c r="FI32" s="34"/>
      <c r="FJ32" s="34"/>
      <c r="FK32" s="34"/>
      <c r="FL32" s="74"/>
      <c r="FM32" s="34"/>
      <c r="FN32" s="34"/>
      <c r="FO32" s="34"/>
      <c r="FP32" s="34"/>
      <c r="FQ32" s="34"/>
      <c r="FR32" s="34"/>
      <c r="FS32" s="34"/>
      <c r="FT32" s="34"/>
      <c r="FU32" s="34"/>
      <c r="FV32" s="34"/>
      <c r="FW32" s="34"/>
      <c r="FX32" s="34"/>
      <c r="FY32" s="34"/>
      <c r="FZ32" s="34"/>
      <c r="GA32" s="34"/>
      <c r="GB32" s="34"/>
      <c r="GC32" s="34"/>
      <c r="GD32" s="34"/>
      <c r="GE32" s="34"/>
      <c r="GF32" s="34"/>
      <c r="GG32" s="74"/>
      <c r="GH32" s="34"/>
      <c r="GI32" s="34"/>
      <c r="GJ32" s="34"/>
      <c r="GK32" s="34"/>
      <c r="GL32" s="34"/>
      <c r="GM32" s="34"/>
      <c r="GN32" s="34"/>
      <c r="GO32" s="34"/>
      <c r="GP32" s="34"/>
      <c r="GQ32" s="34"/>
      <c r="GR32" s="34"/>
      <c r="GS32" s="34"/>
      <c r="GT32" s="34"/>
      <c r="GU32" s="34"/>
      <c r="GV32" s="34"/>
      <c r="GW32" s="34"/>
      <c r="GX32" s="34"/>
    </row>
    <row r="33" spans="1:206" ht="19.5" x14ac:dyDescent="0.2">
      <c r="A33" s="34" t="s">
        <v>191</v>
      </c>
      <c r="B33" s="35" t="s">
        <v>162</v>
      </c>
      <c r="C33" s="35"/>
      <c r="D33" s="90"/>
      <c r="E33" s="85"/>
      <c r="F33" s="91"/>
      <c r="G33" s="41"/>
      <c r="H33" s="42"/>
      <c r="I33" s="43"/>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74"/>
      <c r="DE33" s="34"/>
      <c r="DF33" s="34"/>
      <c r="DG33" s="34"/>
      <c r="DH33" s="34"/>
      <c r="DI33" s="34"/>
      <c r="DJ33" s="34"/>
      <c r="DK33" s="34"/>
      <c r="DL33" s="34"/>
      <c r="DM33" s="34"/>
      <c r="DN33" s="34"/>
      <c r="DO33" s="34"/>
      <c r="DP33" s="34"/>
      <c r="DQ33" s="34"/>
      <c r="DR33" s="34"/>
      <c r="DS33" s="34"/>
      <c r="DT33" s="34"/>
      <c r="DU33" s="34"/>
      <c r="DV33" s="34"/>
      <c r="DW33" s="34"/>
      <c r="DX33" s="34"/>
      <c r="DY33" s="74"/>
      <c r="DZ33" s="34"/>
      <c r="EA33" s="34"/>
      <c r="EB33" s="34"/>
      <c r="EC33" s="34"/>
      <c r="ED33" s="34"/>
      <c r="EE33" s="34"/>
      <c r="EF33" s="34"/>
      <c r="EG33" s="34"/>
      <c r="EH33" s="34"/>
      <c r="EI33" s="34"/>
      <c r="EJ33" s="34"/>
      <c r="EK33" s="34"/>
      <c r="EL33" s="34"/>
      <c r="EM33" s="34"/>
      <c r="EN33" s="34"/>
      <c r="EO33" s="34"/>
      <c r="EP33" s="34"/>
      <c r="EQ33" s="34"/>
      <c r="ER33" s="34"/>
      <c r="ES33" s="34"/>
      <c r="ET33" s="74"/>
      <c r="EU33" s="34"/>
      <c r="EV33" s="34"/>
      <c r="EW33" s="34"/>
      <c r="EX33" s="34"/>
      <c r="EY33" s="34"/>
      <c r="EZ33" s="34"/>
      <c r="FA33" s="34"/>
      <c r="FB33" s="34"/>
      <c r="FC33" s="34"/>
      <c r="FD33" s="34"/>
      <c r="FE33" s="34"/>
      <c r="FF33" s="34"/>
      <c r="FG33" s="34"/>
      <c r="FH33" s="34"/>
      <c r="FI33" s="34"/>
      <c r="FJ33" s="34"/>
      <c r="FK33" s="34"/>
      <c r="FL33" s="74"/>
      <c r="FM33" s="34"/>
      <c r="FN33" s="34"/>
      <c r="FO33" s="34"/>
      <c r="FP33" s="34"/>
      <c r="FQ33" s="34"/>
      <c r="FR33" s="34"/>
      <c r="FS33" s="34"/>
      <c r="FT33" s="34"/>
      <c r="FU33" s="34"/>
      <c r="FV33" s="34"/>
      <c r="FW33" s="34"/>
      <c r="FX33" s="34"/>
      <c r="FY33" s="34"/>
      <c r="FZ33" s="34"/>
      <c r="GA33" s="34"/>
      <c r="GB33" s="34"/>
      <c r="GC33" s="34"/>
      <c r="GD33" s="34"/>
      <c r="GE33" s="34"/>
      <c r="GF33" s="34"/>
      <c r="GG33" s="74"/>
      <c r="GH33" s="34"/>
      <c r="GI33" s="34"/>
      <c r="GJ33" s="34"/>
      <c r="GK33" s="34"/>
      <c r="GL33" s="34"/>
      <c r="GM33" s="34"/>
      <c r="GN33" s="34"/>
      <c r="GO33" s="34"/>
      <c r="GP33" s="34"/>
      <c r="GQ33" s="34"/>
      <c r="GR33" s="34"/>
      <c r="GS33" s="34"/>
      <c r="GT33" s="34"/>
      <c r="GU33" s="34"/>
      <c r="GV33" s="34"/>
      <c r="GW33" s="34"/>
      <c r="GX33" s="34"/>
    </row>
    <row r="34" spans="1:206" ht="19.5" x14ac:dyDescent="0.2">
      <c r="A34" s="34" t="s">
        <v>192</v>
      </c>
      <c r="B34" s="35" t="s">
        <v>163</v>
      </c>
      <c r="C34" s="35"/>
      <c r="D34" s="90"/>
      <c r="E34" s="85"/>
      <c r="F34" s="91"/>
      <c r="G34" s="41"/>
      <c r="H34" s="42"/>
      <c r="I34" s="4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74"/>
      <c r="DE34" s="34"/>
      <c r="DF34" s="34"/>
      <c r="DG34" s="34"/>
      <c r="DH34" s="34"/>
      <c r="DI34" s="34"/>
      <c r="DJ34" s="34"/>
      <c r="DK34" s="34"/>
      <c r="DL34" s="34"/>
      <c r="DM34" s="34"/>
      <c r="DN34" s="34"/>
      <c r="DO34" s="34"/>
      <c r="DP34" s="34"/>
      <c r="DQ34" s="34"/>
      <c r="DR34" s="34"/>
      <c r="DS34" s="34"/>
      <c r="DT34" s="34"/>
      <c r="DU34" s="34"/>
      <c r="DV34" s="34"/>
      <c r="DW34" s="34"/>
      <c r="DX34" s="34"/>
      <c r="DY34" s="74"/>
      <c r="DZ34" s="34"/>
      <c r="EA34" s="34"/>
      <c r="EB34" s="34"/>
      <c r="EC34" s="34"/>
      <c r="ED34" s="34"/>
      <c r="EE34" s="34"/>
      <c r="EF34" s="34"/>
      <c r="EG34" s="34"/>
      <c r="EH34" s="34"/>
      <c r="EI34" s="34"/>
      <c r="EJ34" s="34"/>
      <c r="EK34" s="34"/>
      <c r="EL34" s="34"/>
      <c r="EM34" s="34"/>
      <c r="EN34" s="34"/>
      <c r="EO34" s="34"/>
      <c r="EP34" s="34"/>
      <c r="EQ34" s="34"/>
      <c r="ER34" s="34"/>
      <c r="ES34" s="34"/>
      <c r="ET34" s="74"/>
      <c r="EU34" s="34"/>
      <c r="EV34" s="34"/>
      <c r="EW34" s="34"/>
      <c r="EX34" s="34"/>
      <c r="EY34" s="34"/>
      <c r="EZ34" s="34"/>
      <c r="FA34" s="34"/>
      <c r="FB34" s="34"/>
      <c r="FC34" s="34"/>
      <c r="FD34" s="34"/>
      <c r="FE34" s="34"/>
      <c r="FF34" s="34"/>
      <c r="FG34" s="34"/>
      <c r="FH34" s="34"/>
      <c r="FI34" s="34"/>
      <c r="FJ34" s="34"/>
      <c r="FK34" s="34"/>
      <c r="FL34" s="74"/>
      <c r="FM34" s="34"/>
      <c r="FN34" s="34"/>
      <c r="FO34" s="34"/>
      <c r="FP34" s="34"/>
      <c r="FQ34" s="34"/>
      <c r="FR34" s="34"/>
      <c r="FS34" s="34"/>
      <c r="FT34" s="34"/>
      <c r="FU34" s="34"/>
      <c r="FV34" s="34"/>
      <c r="FW34" s="34"/>
      <c r="FX34" s="34"/>
      <c r="FY34" s="34"/>
      <c r="FZ34" s="34"/>
      <c r="GA34" s="34"/>
      <c r="GB34" s="34"/>
      <c r="GC34" s="34"/>
      <c r="GD34" s="34"/>
      <c r="GE34" s="34"/>
      <c r="GF34" s="34"/>
      <c r="GG34" s="74"/>
      <c r="GH34" s="34"/>
      <c r="GI34" s="34"/>
      <c r="GJ34" s="34"/>
      <c r="GK34" s="34"/>
      <c r="GL34" s="34"/>
      <c r="GM34" s="34"/>
      <c r="GN34" s="34"/>
      <c r="GO34" s="34"/>
      <c r="GP34" s="34"/>
      <c r="GQ34" s="34"/>
      <c r="GR34" s="34"/>
      <c r="GS34" s="34"/>
      <c r="GT34" s="34"/>
      <c r="GU34" s="34"/>
      <c r="GV34" s="34"/>
      <c r="GW34" s="34"/>
      <c r="GX34" s="34"/>
    </row>
    <row r="35" spans="1:206" ht="19.5" x14ac:dyDescent="0.2">
      <c r="A35" s="34" t="s">
        <v>193</v>
      </c>
      <c r="B35" s="35" t="s">
        <v>161</v>
      </c>
      <c r="C35" s="35"/>
      <c r="D35" s="90"/>
      <c r="E35" s="85"/>
      <c r="F35" s="91"/>
      <c r="G35" s="41"/>
      <c r="H35" s="42"/>
      <c r="I35" s="43"/>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74"/>
      <c r="DE35" s="34"/>
      <c r="DF35" s="34"/>
      <c r="DG35" s="34"/>
      <c r="DH35" s="34"/>
      <c r="DI35" s="34"/>
      <c r="DJ35" s="34"/>
      <c r="DK35" s="34"/>
      <c r="DL35" s="34"/>
      <c r="DM35" s="34"/>
      <c r="DN35" s="34"/>
      <c r="DO35" s="34"/>
      <c r="DP35" s="34"/>
      <c r="DQ35" s="34"/>
      <c r="DR35" s="34"/>
      <c r="DS35" s="34"/>
      <c r="DT35" s="34"/>
      <c r="DU35" s="34"/>
      <c r="DV35" s="34"/>
      <c r="DW35" s="34"/>
      <c r="DX35" s="34"/>
      <c r="DY35" s="74"/>
      <c r="DZ35" s="34"/>
      <c r="EA35" s="34"/>
      <c r="EB35" s="34"/>
      <c r="EC35" s="34"/>
      <c r="ED35" s="34"/>
      <c r="EE35" s="34"/>
      <c r="EF35" s="34"/>
      <c r="EG35" s="34"/>
      <c r="EH35" s="34"/>
      <c r="EI35" s="34"/>
      <c r="EJ35" s="34"/>
      <c r="EK35" s="34"/>
      <c r="EL35" s="34"/>
      <c r="EM35" s="34"/>
      <c r="EN35" s="34"/>
      <c r="EO35" s="34"/>
      <c r="EP35" s="34"/>
      <c r="EQ35" s="34"/>
      <c r="ER35" s="34"/>
      <c r="ES35" s="34"/>
      <c r="ET35" s="74"/>
      <c r="EU35" s="34"/>
      <c r="EV35" s="34"/>
      <c r="EW35" s="34"/>
      <c r="EX35" s="34"/>
      <c r="EY35" s="34"/>
      <c r="EZ35" s="34"/>
      <c r="FA35" s="34"/>
      <c r="FB35" s="34"/>
      <c r="FC35" s="34"/>
      <c r="FD35" s="34"/>
      <c r="FE35" s="34"/>
      <c r="FF35" s="34"/>
      <c r="FG35" s="34"/>
      <c r="FH35" s="34"/>
      <c r="FI35" s="34"/>
      <c r="FJ35" s="34"/>
      <c r="FK35" s="34"/>
      <c r="FL35" s="74"/>
      <c r="FM35" s="34"/>
      <c r="FN35" s="34"/>
      <c r="FO35" s="34"/>
      <c r="FP35" s="34"/>
      <c r="FQ35" s="34"/>
      <c r="FR35" s="34"/>
      <c r="FS35" s="34"/>
      <c r="FT35" s="34"/>
      <c r="FU35" s="34"/>
      <c r="FV35" s="34"/>
      <c r="FW35" s="34"/>
      <c r="FX35" s="34"/>
      <c r="FY35" s="34"/>
      <c r="FZ35" s="34"/>
      <c r="GA35" s="34"/>
      <c r="GB35" s="34"/>
      <c r="GC35" s="34"/>
      <c r="GD35" s="34"/>
      <c r="GE35" s="34"/>
      <c r="GF35" s="34"/>
      <c r="GG35" s="74"/>
      <c r="GH35" s="34"/>
      <c r="GI35" s="34"/>
      <c r="GJ35" s="34"/>
      <c r="GK35" s="34"/>
      <c r="GL35" s="34"/>
      <c r="GM35" s="34"/>
      <c r="GN35" s="34"/>
      <c r="GO35" s="34"/>
      <c r="GP35" s="34"/>
      <c r="GQ35" s="34"/>
      <c r="GR35" s="34"/>
      <c r="GS35" s="34"/>
      <c r="GT35" s="34"/>
      <c r="GU35" s="34"/>
      <c r="GV35" s="34"/>
      <c r="GW35" s="34"/>
      <c r="GX35" s="34"/>
    </row>
    <row r="36" spans="1:206" ht="19.5" x14ac:dyDescent="0.2">
      <c r="A36" s="81">
        <v>1.8</v>
      </c>
      <c r="B36" s="82" t="s">
        <v>129</v>
      </c>
      <c r="C36" s="83" t="s">
        <v>46</v>
      </c>
      <c r="D36" s="84">
        <v>45903</v>
      </c>
      <c r="E36" s="85">
        <f>IF(ISBLANK(D36)," - ",IF(F36=0,D36,D36+F36-1))</f>
        <v>45927</v>
      </c>
      <c r="F36" s="40">
        <v>25</v>
      </c>
      <c r="G36" s="41">
        <v>0.2</v>
      </c>
      <c r="H36" s="42">
        <f>IF(OR(E36=0,D36=0)," - ",NETWORKDAYS(D36,E36))</f>
        <v>18</v>
      </c>
      <c r="I36" s="43"/>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74"/>
      <c r="DE36" s="34"/>
      <c r="DF36" s="34"/>
      <c r="DG36" s="34"/>
      <c r="DH36" s="34"/>
      <c r="DI36" s="34"/>
      <c r="DJ36" s="34"/>
      <c r="DK36" s="34"/>
      <c r="DL36" s="34"/>
      <c r="DM36" s="34"/>
      <c r="DN36" s="34"/>
      <c r="DO36" s="34"/>
      <c r="DP36" s="34"/>
      <c r="DQ36" s="34"/>
      <c r="DR36" s="34"/>
      <c r="DS36" s="34"/>
      <c r="DT36" s="34"/>
      <c r="DU36" s="34"/>
      <c r="DV36" s="34"/>
      <c r="DW36" s="34"/>
      <c r="DX36" s="34"/>
      <c r="DY36" s="74"/>
      <c r="DZ36" s="34"/>
      <c r="EA36" s="34"/>
      <c r="EB36" s="34"/>
      <c r="EC36" s="34"/>
      <c r="ED36" s="34"/>
      <c r="EE36" s="34"/>
      <c r="EF36" s="34"/>
      <c r="EG36" s="34"/>
      <c r="EH36" s="34"/>
      <c r="EI36" s="34"/>
      <c r="EJ36" s="34"/>
      <c r="EK36" s="34"/>
      <c r="EL36" s="34"/>
      <c r="EM36" s="34"/>
      <c r="EN36" s="34"/>
      <c r="EO36" s="34"/>
      <c r="EP36" s="34"/>
      <c r="EQ36" s="34"/>
      <c r="ER36" s="34"/>
      <c r="ES36" s="34"/>
      <c r="ET36" s="74"/>
      <c r="EU36" s="34"/>
      <c r="EV36" s="34"/>
      <c r="EW36" s="34"/>
      <c r="EX36" s="34"/>
      <c r="EY36" s="34"/>
      <c r="EZ36" s="34"/>
      <c r="FA36" s="34"/>
      <c r="FB36" s="34"/>
      <c r="FC36" s="34"/>
      <c r="FD36" s="34"/>
      <c r="FE36" s="34"/>
      <c r="FF36" s="34"/>
      <c r="FG36" s="34"/>
      <c r="FH36" s="34"/>
      <c r="FI36" s="34"/>
      <c r="FJ36" s="34"/>
      <c r="FK36" s="34"/>
      <c r="FL36" s="74"/>
      <c r="FM36" s="34"/>
      <c r="FN36" s="34"/>
      <c r="FO36" s="34"/>
      <c r="FP36" s="34"/>
      <c r="FQ36" s="34"/>
      <c r="FR36" s="34"/>
      <c r="FS36" s="34"/>
      <c r="FT36" s="34"/>
      <c r="FU36" s="34"/>
      <c r="FV36" s="34"/>
      <c r="FW36" s="34"/>
      <c r="FX36" s="34"/>
      <c r="FY36" s="34"/>
      <c r="FZ36" s="34"/>
      <c r="GA36" s="34"/>
      <c r="GB36" s="34"/>
      <c r="GC36" s="34"/>
      <c r="GD36" s="34"/>
      <c r="GE36" s="34"/>
      <c r="GF36" s="34"/>
      <c r="GG36" s="74"/>
      <c r="GH36" s="34"/>
      <c r="GI36" s="34"/>
      <c r="GJ36" s="34"/>
      <c r="GK36" s="34"/>
      <c r="GL36" s="34"/>
      <c r="GM36" s="34"/>
      <c r="GN36" s="34"/>
      <c r="GO36" s="34"/>
      <c r="GP36" s="34"/>
      <c r="GQ36" s="34"/>
      <c r="GR36" s="34"/>
      <c r="GS36" s="34"/>
      <c r="GT36" s="34"/>
      <c r="GU36" s="34"/>
      <c r="GV36" s="34"/>
      <c r="GW36" s="34"/>
      <c r="GX36" s="34"/>
    </row>
    <row r="37" spans="1:206" ht="19.5" x14ac:dyDescent="0.2">
      <c r="A37" s="34" t="s">
        <v>194</v>
      </c>
      <c r="B37" s="35" t="s">
        <v>146</v>
      </c>
      <c r="C37" s="83" t="s">
        <v>46</v>
      </c>
      <c r="D37" s="84"/>
      <c r="E37" s="85"/>
      <c r="F37" s="40"/>
      <c r="G37" s="41"/>
      <c r="H37" s="42"/>
      <c r="I37" s="43"/>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97"/>
      <c r="AO37" s="34"/>
      <c r="AP37" s="34"/>
      <c r="AQ37" s="34"/>
      <c r="AR37" s="34"/>
      <c r="AS37" s="34"/>
      <c r="AT37" s="34"/>
      <c r="AU37" s="97"/>
      <c r="AV37" s="34"/>
      <c r="AW37" s="34"/>
      <c r="AX37" s="34"/>
      <c r="AY37" s="34"/>
      <c r="AZ37" s="34"/>
      <c r="BA37" s="34"/>
      <c r="BB37" s="97"/>
      <c r="BC37" s="34"/>
      <c r="BD37" s="34"/>
      <c r="BE37" s="34"/>
      <c r="BF37" s="34"/>
      <c r="BG37" s="34"/>
      <c r="BH37" s="34"/>
      <c r="BI37" s="97"/>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74"/>
      <c r="DE37" s="34"/>
      <c r="DF37" s="34"/>
      <c r="DG37" s="34"/>
      <c r="DH37" s="34"/>
      <c r="DI37" s="34"/>
      <c r="DJ37" s="34"/>
      <c r="DK37" s="34"/>
      <c r="DL37" s="34"/>
      <c r="DM37" s="34"/>
      <c r="DN37" s="34"/>
      <c r="DO37" s="34"/>
      <c r="DP37" s="34"/>
      <c r="DQ37" s="34"/>
      <c r="DR37" s="34"/>
      <c r="DS37" s="34"/>
      <c r="DT37" s="34"/>
      <c r="DU37" s="34"/>
      <c r="DV37" s="34"/>
      <c r="DW37" s="34"/>
      <c r="DX37" s="34"/>
      <c r="DY37" s="74"/>
      <c r="DZ37" s="34"/>
      <c r="EA37" s="34"/>
      <c r="EB37" s="34"/>
      <c r="EC37" s="34"/>
      <c r="ED37" s="34"/>
      <c r="EE37" s="34"/>
      <c r="EF37" s="34"/>
      <c r="EG37" s="34"/>
      <c r="EH37" s="34"/>
      <c r="EI37" s="34"/>
      <c r="EJ37" s="34"/>
      <c r="EK37" s="34"/>
      <c r="EL37" s="34"/>
      <c r="EM37" s="34"/>
      <c r="EN37" s="34"/>
      <c r="EO37" s="34"/>
      <c r="EP37" s="34"/>
      <c r="EQ37" s="34"/>
      <c r="ER37" s="34"/>
      <c r="ES37" s="34"/>
      <c r="ET37" s="74"/>
      <c r="EU37" s="34"/>
      <c r="EV37" s="34"/>
      <c r="EW37" s="34"/>
      <c r="EX37" s="34"/>
      <c r="EY37" s="34"/>
      <c r="EZ37" s="34"/>
      <c r="FA37" s="34"/>
      <c r="FB37" s="34"/>
      <c r="FC37" s="34"/>
      <c r="FD37" s="34"/>
      <c r="FE37" s="34"/>
      <c r="FF37" s="34"/>
      <c r="FG37" s="34"/>
      <c r="FH37" s="34"/>
      <c r="FI37" s="34"/>
      <c r="FJ37" s="34"/>
      <c r="FK37" s="34"/>
      <c r="FL37" s="74"/>
      <c r="FM37" s="34"/>
      <c r="FN37" s="34"/>
      <c r="FO37" s="34"/>
      <c r="FP37" s="34"/>
      <c r="FQ37" s="34"/>
      <c r="FR37" s="34"/>
      <c r="FS37" s="34"/>
      <c r="FT37" s="34"/>
      <c r="FU37" s="34"/>
      <c r="FV37" s="34"/>
      <c r="FW37" s="34"/>
      <c r="FX37" s="34"/>
      <c r="FY37" s="34"/>
      <c r="FZ37" s="34"/>
      <c r="GA37" s="34"/>
      <c r="GB37" s="34"/>
      <c r="GC37" s="34"/>
      <c r="GD37" s="34"/>
      <c r="GE37" s="34"/>
      <c r="GF37" s="34"/>
      <c r="GG37" s="74"/>
      <c r="GH37" s="34"/>
      <c r="GI37" s="34"/>
      <c r="GJ37" s="34"/>
      <c r="GK37" s="34"/>
      <c r="GL37" s="34"/>
      <c r="GM37" s="34"/>
      <c r="GN37" s="34"/>
      <c r="GO37" s="34"/>
      <c r="GP37" s="34"/>
      <c r="GQ37" s="34"/>
      <c r="GR37" s="34"/>
      <c r="GS37" s="34"/>
      <c r="GT37" s="34"/>
      <c r="GU37" s="34"/>
      <c r="GV37" s="34"/>
      <c r="GW37" s="34"/>
      <c r="GX37" s="34"/>
    </row>
    <row r="38" spans="1:206" ht="19.5" x14ac:dyDescent="0.2">
      <c r="A38" s="34" t="s">
        <v>195</v>
      </c>
      <c r="B38" s="35" t="s">
        <v>148</v>
      </c>
      <c r="C38" s="35" t="s">
        <v>208</v>
      </c>
      <c r="D38" s="84"/>
      <c r="E38" s="85"/>
      <c r="F38" s="40"/>
      <c r="G38" s="41"/>
      <c r="H38" s="42"/>
      <c r="I38" s="43"/>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74"/>
      <c r="DE38" s="34"/>
      <c r="DF38" s="34"/>
      <c r="DG38" s="34"/>
      <c r="DH38" s="34"/>
      <c r="DI38" s="34"/>
      <c r="DJ38" s="34"/>
      <c r="DK38" s="34"/>
      <c r="DL38" s="34"/>
      <c r="DM38" s="34"/>
      <c r="DN38" s="34"/>
      <c r="DO38" s="34"/>
      <c r="DP38" s="34"/>
      <c r="DQ38" s="34"/>
      <c r="DR38" s="34"/>
      <c r="DS38" s="34"/>
      <c r="DT38" s="34"/>
      <c r="DU38" s="34"/>
      <c r="DV38" s="34"/>
      <c r="DW38" s="34"/>
      <c r="DX38" s="34"/>
      <c r="DY38" s="74"/>
      <c r="DZ38" s="34"/>
      <c r="EA38" s="34"/>
      <c r="EB38" s="34"/>
      <c r="EC38" s="34"/>
      <c r="ED38" s="34"/>
      <c r="EE38" s="34"/>
      <c r="EF38" s="34"/>
      <c r="EG38" s="34"/>
      <c r="EH38" s="34"/>
      <c r="EI38" s="34"/>
      <c r="EJ38" s="34"/>
      <c r="EK38" s="34"/>
      <c r="EL38" s="34"/>
      <c r="EM38" s="34"/>
      <c r="EN38" s="34"/>
      <c r="EO38" s="34"/>
      <c r="EP38" s="34"/>
      <c r="EQ38" s="34"/>
      <c r="ER38" s="34"/>
      <c r="ES38" s="34"/>
      <c r="ET38" s="74"/>
      <c r="EU38" s="34"/>
      <c r="EV38" s="34"/>
      <c r="EW38" s="34"/>
      <c r="EX38" s="34"/>
      <c r="EY38" s="34"/>
      <c r="EZ38" s="34"/>
      <c r="FA38" s="34"/>
      <c r="FB38" s="34"/>
      <c r="FC38" s="34"/>
      <c r="FD38" s="34"/>
      <c r="FE38" s="34"/>
      <c r="FF38" s="34"/>
      <c r="FG38" s="34"/>
      <c r="FH38" s="34"/>
      <c r="FI38" s="34"/>
      <c r="FJ38" s="34"/>
      <c r="FK38" s="34"/>
      <c r="FL38" s="74"/>
      <c r="FM38" s="34"/>
      <c r="FN38" s="34"/>
      <c r="FO38" s="34"/>
      <c r="FP38" s="34"/>
      <c r="FQ38" s="34"/>
      <c r="FR38" s="34"/>
      <c r="FS38" s="34"/>
      <c r="FT38" s="34"/>
      <c r="FU38" s="34"/>
      <c r="FV38" s="34"/>
      <c r="FW38" s="34"/>
      <c r="FX38" s="34"/>
      <c r="FY38" s="34"/>
      <c r="FZ38" s="34"/>
      <c r="GA38" s="34"/>
      <c r="GB38" s="34"/>
      <c r="GC38" s="34"/>
      <c r="GD38" s="34"/>
      <c r="GE38" s="34"/>
      <c r="GF38" s="34"/>
      <c r="GG38" s="74"/>
      <c r="GH38" s="34"/>
      <c r="GI38" s="34"/>
      <c r="GJ38" s="34"/>
      <c r="GK38" s="34"/>
      <c r="GL38" s="34"/>
      <c r="GM38" s="34"/>
      <c r="GN38" s="34"/>
      <c r="GO38" s="34"/>
      <c r="GP38" s="34"/>
      <c r="GQ38" s="34"/>
      <c r="GR38" s="34"/>
      <c r="GS38" s="34"/>
      <c r="GT38" s="34"/>
      <c r="GU38" s="34"/>
      <c r="GV38" s="34"/>
      <c r="GW38" s="34"/>
      <c r="GX38" s="34"/>
    </row>
    <row r="39" spans="1:206" ht="19.5" x14ac:dyDescent="0.2">
      <c r="A39" s="34" t="s">
        <v>196</v>
      </c>
      <c r="B39" s="35" t="s">
        <v>147</v>
      </c>
      <c r="C39" s="83" t="s">
        <v>46</v>
      </c>
      <c r="D39" s="84"/>
      <c r="E39" s="85"/>
      <c r="F39" s="40"/>
      <c r="G39" s="41"/>
      <c r="H39" s="42"/>
      <c r="I39" s="43"/>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74"/>
      <c r="DE39" s="34"/>
      <c r="DF39" s="34"/>
      <c r="DG39" s="34"/>
      <c r="DH39" s="34"/>
      <c r="DI39" s="34"/>
      <c r="DJ39" s="34"/>
      <c r="DK39" s="34"/>
      <c r="DL39" s="34"/>
      <c r="DM39" s="34"/>
      <c r="DN39" s="34"/>
      <c r="DO39" s="34"/>
      <c r="DP39" s="34"/>
      <c r="DQ39" s="34"/>
      <c r="DR39" s="34"/>
      <c r="DS39" s="34"/>
      <c r="DT39" s="34"/>
      <c r="DU39" s="34"/>
      <c r="DV39" s="34"/>
      <c r="DW39" s="34"/>
      <c r="DX39" s="34"/>
      <c r="DY39" s="74"/>
      <c r="DZ39" s="34"/>
      <c r="EA39" s="34"/>
      <c r="EB39" s="34"/>
      <c r="EC39" s="34"/>
      <c r="ED39" s="34"/>
      <c r="EE39" s="34"/>
      <c r="EF39" s="34"/>
      <c r="EG39" s="34"/>
      <c r="EH39" s="34"/>
      <c r="EI39" s="34"/>
      <c r="EJ39" s="34"/>
      <c r="EK39" s="34"/>
      <c r="EL39" s="34"/>
      <c r="EM39" s="34"/>
      <c r="EN39" s="34"/>
      <c r="EO39" s="34"/>
      <c r="EP39" s="34"/>
      <c r="EQ39" s="34"/>
      <c r="ER39" s="34"/>
      <c r="ES39" s="34"/>
      <c r="ET39" s="74"/>
      <c r="EU39" s="34"/>
      <c r="EV39" s="34"/>
      <c r="EW39" s="34"/>
      <c r="EX39" s="34"/>
      <c r="EY39" s="34"/>
      <c r="EZ39" s="34"/>
      <c r="FA39" s="34"/>
      <c r="FB39" s="34"/>
      <c r="FC39" s="34"/>
      <c r="FD39" s="34"/>
      <c r="FE39" s="34"/>
      <c r="FF39" s="34"/>
      <c r="FG39" s="34"/>
      <c r="FH39" s="34"/>
      <c r="FI39" s="34"/>
      <c r="FJ39" s="34"/>
      <c r="FK39" s="34"/>
      <c r="FL39" s="74"/>
      <c r="FM39" s="34"/>
      <c r="FN39" s="34"/>
      <c r="FO39" s="34"/>
      <c r="FP39" s="34"/>
      <c r="FQ39" s="34"/>
      <c r="FR39" s="34"/>
      <c r="FS39" s="34"/>
      <c r="FT39" s="34"/>
      <c r="FU39" s="34"/>
      <c r="FV39" s="34"/>
      <c r="FW39" s="34"/>
      <c r="FX39" s="34"/>
      <c r="FY39" s="34"/>
      <c r="FZ39" s="34"/>
      <c r="GA39" s="34"/>
      <c r="GB39" s="34"/>
      <c r="GC39" s="34"/>
      <c r="GD39" s="34"/>
      <c r="GE39" s="34"/>
      <c r="GF39" s="34"/>
      <c r="GG39" s="74"/>
      <c r="GH39" s="34"/>
      <c r="GI39" s="34"/>
      <c r="GJ39" s="34"/>
      <c r="GK39" s="34"/>
      <c r="GL39" s="34"/>
      <c r="GM39" s="34"/>
      <c r="GN39" s="34"/>
      <c r="GO39" s="34"/>
      <c r="GP39" s="34"/>
      <c r="GQ39" s="34"/>
      <c r="GR39" s="34"/>
      <c r="GS39" s="34"/>
      <c r="GT39" s="34"/>
      <c r="GU39" s="34"/>
      <c r="GV39" s="34"/>
      <c r="GW39" s="34"/>
      <c r="GX39" s="34"/>
    </row>
    <row r="40" spans="1:206" ht="19.5" x14ac:dyDescent="0.2">
      <c r="A40" s="34" t="s">
        <v>197</v>
      </c>
      <c r="B40" s="35" t="s">
        <v>149</v>
      </c>
      <c r="C40" s="35" t="s">
        <v>208</v>
      </c>
      <c r="D40" s="84"/>
      <c r="E40" s="85"/>
      <c r="F40" s="40"/>
      <c r="G40" s="41"/>
      <c r="H40" s="42"/>
      <c r="I40" s="43"/>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74"/>
      <c r="DE40" s="34"/>
      <c r="DF40" s="34"/>
      <c r="DG40" s="34"/>
      <c r="DH40" s="34"/>
      <c r="DI40" s="34"/>
      <c r="DJ40" s="34"/>
      <c r="DK40" s="34"/>
      <c r="DL40" s="34"/>
      <c r="DM40" s="34"/>
      <c r="DN40" s="34"/>
      <c r="DO40" s="34"/>
      <c r="DP40" s="34"/>
      <c r="DQ40" s="34"/>
      <c r="DR40" s="34"/>
      <c r="DS40" s="34"/>
      <c r="DT40" s="34"/>
      <c r="DU40" s="34"/>
      <c r="DV40" s="34"/>
      <c r="DW40" s="34"/>
      <c r="DX40" s="34"/>
      <c r="DY40" s="74"/>
      <c r="DZ40" s="34"/>
      <c r="EA40" s="34"/>
      <c r="EB40" s="34"/>
      <c r="EC40" s="34"/>
      <c r="ED40" s="34"/>
      <c r="EE40" s="34"/>
      <c r="EF40" s="34"/>
      <c r="EG40" s="34"/>
      <c r="EH40" s="34"/>
      <c r="EI40" s="34"/>
      <c r="EJ40" s="34"/>
      <c r="EK40" s="34"/>
      <c r="EL40" s="34"/>
      <c r="EM40" s="34"/>
      <c r="EN40" s="34"/>
      <c r="EO40" s="34"/>
      <c r="EP40" s="34"/>
      <c r="EQ40" s="34"/>
      <c r="ER40" s="34"/>
      <c r="ES40" s="34"/>
      <c r="ET40" s="74"/>
      <c r="EU40" s="34"/>
      <c r="EV40" s="34"/>
      <c r="EW40" s="34"/>
      <c r="EX40" s="34"/>
      <c r="EY40" s="34"/>
      <c r="EZ40" s="34"/>
      <c r="FA40" s="34"/>
      <c r="FB40" s="34"/>
      <c r="FC40" s="34"/>
      <c r="FD40" s="34"/>
      <c r="FE40" s="34"/>
      <c r="FF40" s="34"/>
      <c r="FG40" s="34"/>
      <c r="FH40" s="34"/>
      <c r="FI40" s="34"/>
      <c r="FJ40" s="34"/>
      <c r="FK40" s="34"/>
      <c r="FL40" s="74"/>
      <c r="FM40" s="34"/>
      <c r="FN40" s="34"/>
      <c r="FO40" s="34"/>
      <c r="FP40" s="34"/>
      <c r="FQ40" s="34"/>
      <c r="FR40" s="34"/>
      <c r="FS40" s="34"/>
      <c r="FT40" s="34"/>
      <c r="FU40" s="34"/>
      <c r="FV40" s="34"/>
      <c r="FW40" s="34"/>
      <c r="FX40" s="34"/>
      <c r="FY40" s="34"/>
      <c r="FZ40" s="34"/>
      <c r="GA40" s="34"/>
      <c r="GB40" s="34"/>
      <c r="GC40" s="34"/>
      <c r="GD40" s="34"/>
      <c r="GE40" s="34"/>
      <c r="GF40" s="34"/>
      <c r="GG40" s="74"/>
      <c r="GH40" s="34"/>
      <c r="GI40" s="34"/>
      <c r="GJ40" s="34"/>
      <c r="GK40" s="34"/>
      <c r="GL40" s="34"/>
      <c r="GM40" s="34"/>
      <c r="GN40" s="34"/>
      <c r="GO40" s="34"/>
      <c r="GP40" s="34"/>
      <c r="GQ40" s="34"/>
      <c r="GR40" s="34"/>
      <c r="GS40" s="34"/>
      <c r="GT40" s="34"/>
      <c r="GU40" s="34"/>
      <c r="GV40" s="34"/>
      <c r="GW40" s="34"/>
      <c r="GX40" s="34"/>
    </row>
    <row r="41" spans="1:206" ht="19.5" x14ac:dyDescent="0.2">
      <c r="A41" s="81">
        <v>1.9</v>
      </c>
      <c r="B41" s="82" t="s">
        <v>158</v>
      </c>
      <c r="C41" s="83" t="s">
        <v>46</v>
      </c>
      <c r="D41" s="90">
        <v>45918</v>
      </c>
      <c r="E41" s="85">
        <f>IF(ISBLANK(D41)," - ",IF(F41=0,D41,D41+F41-1))</f>
        <v>45924</v>
      </c>
      <c r="F41" s="91">
        <v>7</v>
      </c>
      <c r="G41" s="41">
        <v>0</v>
      </c>
      <c r="H41" s="42">
        <f>IF(OR(E41=0,D41=0)," - ",NETWORKDAYS(D41,E41))</f>
        <v>5</v>
      </c>
      <c r="I41" s="43"/>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74"/>
      <c r="DE41" s="34"/>
      <c r="DF41" s="34"/>
      <c r="DG41" s="34"/>
      <c r="DH41" s="34"/>
      <c r="DI41" s="34"/>
      <c r="DJ41" s="34"/>
      <c r="DK41" s="34"/>
      <c r="DL41" s="34"/>
      <c r="DM41" s="34"/>
      <c r="DN41" s="34"/>
      <c r="DO41" s="34"/>
      <c r="DP41" s="34"/>
      <c r="DQ41" s="34"/>
      <c r="DR41" s="34"/>
      <c r="DS41" s="34"/>
      <c r="DT41" s="34"/>
      <c r="DU41" s="34"/>
      <c r="DV41" s="34"/>
      <c r="DW41" s="34"/>
      <c r="DX41" s="34"/>
      <c r="DY41" s="74"/>
      <c r="DZ41" s="34"/>
      <c r="EA41" s="34"/>
      <c r="EB41" s="34"/>
      <c r="EC41" s="34"/>
      <c r="ED41" s="34"/>
      <c r="EE41" s="34"/>
      <c r="EF41" s="34"/>
      <c r="EG41" s="34"/>
      <c r="EH41" s="34"/>
      <c r="EI41" s="34"/>
      <c r="EJ41" s="34"/>
      <c r="EK41" s="34"/>
      <c r="EL41" s="34"/>
      <c r="EM41" s="34"/>
      <c r="EN41" s="34"/>
      <c r="EO41" s="34"/>
      <c r="EP41" s="34"/>
      <c r="EQ41" s="34"/>
      <c r="ER41" s="34"/>
      <c r="ES41" s="34"/>
      <c r="ET41" s="74"/>
      <c r="EU41" s="34"/>
      <c r="EV41" s="34"/>
      <c r="EW41" s="34"/>
      <c r="EX41" s="34"/>
      <c r="EY41" s="34"/>
      <c r="EZ41" s="34"/>
      <c r="FA41" s="34"/>
      <c r="FB41" s="34"/>
      <c r="FC41" s="34"/>
      <c r="FD41" s="34"/>
      <c r="FE41" s="34"/>
      <c r="FF41" s="34"/>
      <c r="FG41" s="34"/>
      <c r="FH41" s="34"/>
      <c r="FI41" s="34"/>
      <c r="FJ41" s="34"/>
      <c r="FK41" s="34"/>
      <c r="FL41" s="74"/>
      <c r="FM41" s="34"/>
      <c r="FN41" s="34"/>
      <c r="FO41" s="34"/>
      <c r="FP41" s="34"/>
      <c r="FQ41" s="34"/>
      <c r="FR41" s="34"/>
      <c r="FS41" s="34"/>
      <c r="FT41" s="34"/>
      <c r="FU41" s="34"/>
      <c r="FV41" s="34"/>
      <c r="FW41" s="34"/>
      <c r="FX41" s="34"/>
      <c r="FY41" s="34"/>
      <c r="FZ41" s="34"/>
      <c r="GA41" s="34"/>
      <c r="GB41" s="34"/>
      <c r="GC41" s="34"/>
      <c r="GD41" s="34"/>
      <c r="GE41" s="34"/>
      <c r="GF41" s="34"/>
      <c r="GG41" s="74"/>
      <c r="GH41" s="34"/>
      <c r="GI41" s="34"/>
      <c r="GJ41" s="34"/>
      <c r="GK41" s="34"/>
      <c r="GL41" s="34"/>
      <c r="GM41" s="34"/>
      <c r="GN41" s="34"/>
      <c r="GO41" s="34"/>
      <c r="GP41" s="34"/>
      <c r="GQ41" s="34"/>
      <c r="GR41" s="34"/>
      <c r="GS41" s="34"/>
      <c r="GT41" s="34"/>
      <c r="GU41" s="34"/>
      <c r="GV41" s="34"/>
      <c r="GW41" s="34"/>
      <c r="GX41" s="34"/>
    </row>
    <row r="42" spans="1:206" ht="19.5" x14ac:dyDescent="0.2">
      <c r="A42" s="34" t="s">
        <v>199</v>
      </c>
      <c r="B42" s="35" t="s">
        <v>159</v>
      </c>
      <c r="C42" s="35"/>
      <c r="D42" s="90"/>
      <c r="E42" s="85"/>
      <c r="F42" s="91"/>
      <c r="G42" s="41"/>
      <c r="H42" s="42"/>
      <c r="I42" s="43"/>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97"/>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74"/>
      <c r="DE42" s="34"/>
      <c r="DF42" s="34"/>
      <c r="DG42" s="34"/>
      <c r="DH42" s="34"/>
      <c r="DI42" s="34"/>
      <c r="DJ42" s="34"/>
      <c r="DK42" s="34"/>
      <c r="DL42" s="34"/>
      <c r="DM42" s="34"/>
      <c r="DN42" s="34"/>
      <c r="DO42" s="34"/>
      <c r="DP42" s="34"/>
      <c r="DQ42" s="34"/>
      <c r="DR42" s="34"/>
      <c r="DS42" s="34"/>
      <c r="DT42" s="34"/>
      <c r="DU42" s="34"/>
      <c r="DV42" s="34"/>
      <c r="DW42" s="34"/>
      <c r="DX42" s="34"/>
      <c r="DY42" s="74"/>
      <c r="DZ42" s="34"/>
      <c r="EA42" s="34"/>
      <c r="EB42" s="34"/>
      <c r="EC42" s="34"/>
      <c r="ED42" s="34"/>
      <c r="EE42" s="34"/>
      <c r="EF42" s="34"/>
      <c r="EG42" s="34"/>
      <c r="EH42" s="34"/>
      <c r="EI42" s="34"/>
      <c r="EJ42" s="34"/>
      <c r="EK42" s="34"/>
      <c r="EL42" s="34"/>
      <c r="EM42" s="34"/>
      <c r="EN42" s="34"/>
      <c r="EO42" s="34"/>
      <c r="EP42" s="34"/>
      <c r="EQ42" s="34"/>
      <c r="ER42" s="34"/>
      <c r="ES42" s="34"/>
      <c r="ET42" s="74"/>
      <c r="EU42" s="34"/>
      <c r="EV42" s="34"/>
      <c r="EW42" s="34"/>
      <c r="EX42" s="34"/>
      <c r="EY42" s="34"/>
      <c r="EZ42" s="34"/>
      <c r="FA42" s="34"/>
      <c r="FB42" s="34"/>
      <c r="FC42" s="34"/>
      <c r="FD42" s="34"/>
      <c r="FE42" s="34"/>
      <c r="FF42" s="34"/>
      <c r="FG42" s="34"/>
      <c r="FH42" s="34"/>
      <c r="FI42" s="34"/>
      <c r="FJ42" s="34"/>
      <c r="FK42" s="34"/>
      <c r="FL42" s="74"/>
      <c r="FM42" s="34"/>
      <c r="FN42" s="34"/>
      <c r="FO42" s="34"/>
      <c r="FP42" s="34"/>
      <c r="FQ42" s="34"/>
      <c r="FR42" s="34"/>
      <c r="FS42" s="34"/>
      <c r="FT42" s="34"/>
      <c r="FU42" s="34"/>
      <c r="FV42" s="34"/>
      <c r="FW42" s="34"/>
      <c r="FX42" s="34"/>
      <c r="FY42" s="34"/>
      <c r="FZ42" s="34"/>
      <c r="GA42" s="34"/>
      <c r="GB42" s="34"/>
      <c r="GC42" s="34"/>
      <c r="GD42" s="34"/>
      <c r="GE42" s="34"/>
      <c r="GF42" s="34"/>
      <c r="GG42" s="74"/>
      <c r="GH42" s="34"/>
      <c r="GI42" s="34"/>
      <c r="GJ42" s="34"/>
      <c r="GK42" s="34"/>
      <c r="GL42" s="34"/>
      <c r="GM42" s="34"/>
      <c r="GN42" s="34"/>
      <c r="GO42" s="34"/>
      <c r="GP42" s="34"/>
      <c r="GQ42" s="34"/>
      <c r="GR42" s="34"/>
      <c r="GS42" s="34"/>
      <c r="GT42" s="34"/>
      <c r="GU42" s="34"/>
      <c r="GV42" s="34"/>
      <c r="GW42" s="34"/>
      <c r="GX42" s="34"/>
    </row>
    <row r="43" spans="1:206" ht="19.5" x14ac:dyDescent="0.2">
      <c r="A43" s="34" t="s">
        <v>200</v>
      </c>
      <c r="B43" s="35" t="s">
        <v>170</v>
      </c>
      <c r="C43" s="35"/>
      <c r="D43" s="90"/>
      <c r="E43" s="85"/>
      <c r="F43" s="91"/>
      <c r="G43" s="41"/>
      <c r="H43" s="42"/>
      <c r="I43" s="43"/>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74"/>
      <c r="DE43" s="34"/>
      <c r="DF43" s="34"/>
      <c r="DG43" s="34"/>
      <c r="DH43" s="34"/>
      <c r="DI43" s="34"/>
      <c r="DJ43" s="34"/>
      <c r="DK43" s="34"/>
      <c r="DL43" s="34"/>
      <c r="DM43" s="34"/>
      <c r="DN43" s="34"/>
      <c r="DO43" s="34"/>
      <c r="DP43" s="34"/>
      <c r="DQ43" s="34"/>
      <c r="DR43" s="34"/>
      <c r="DS43" s="34"/>
      <c r="DT43" s="34"/>
      <c r="DU43" s="34"/>
      <c r="DV43" s="34"/>
      <c r="DW43" s="34"/>
      <c r="DX43" s="34"/>
      <c r="DY43" s="74"/>
      <c r="DZ43" s="34"/>
      <c r="EA43" s="34"/>
      <c r="EB43" s="34"/>
      <c r="EC43" s="34"/>
      <c r="ED43" s="34"/>
      <c r="EE43" s="34"/>
      <c r="EF43" s="34"/>
      <c r="EG43" s="34"/>
      <c r="EH43" s="34"/>
      <c r="EI43" s="34"/>
      <c r="EJ43" s="34"/>
      <c r="EK43" s="34"/>
      <c r="EL43" s="34"/>
      <c r="EM43" s="34"/>
      <c r="EN43" s="34"/>
      <c r="EO43" s="34"/>
      <c r="EP43" s="34"/>
      <c r="EQ43" s="34"/>
      <c r="ER43" s="34"/>
      <c r="ES43" s="34"/>
      <c r="ET43" s="74"/>
      <c r="EU43" s="34"/>
      <c r="EV43" s="34"/>
      <c r="EW43" s="34"/>
      <c r="EX43" s="34"/>
      <c r="EY43" s="34"/>
      <c r="EZ43" s="34"/>
      <c r="FA43" s="34"/>
      <c r="FB43" s="34"/>
      <c r="FC43" s="34"/>
      <c r="FD43" s="34"/>
      <c r="FE43" s="34"/>
      <c r="FF43" s="34"/>
      <c r="FG43" s="34"/>
      <c r="FH43" s="34"/>
      <c r="FI43" s="34"/>
      <c r="FJ43" s="34"/>
      <c r="FK43" s="34"/>
      <c r="FL43" s="74"/>
      <c r="FM43" s="34"/>
      <c r="FN43" s="34"/>
      <c r="FO43" s="34"/>
      <c r="FP43" s="34"/>
      <c r="FQ43" s="34"/>
      <c r="FR43" s="34"/>
      <c r="FS43" s="34"/>
      <c r="FT43" s="34"/>
      <c r="FU43" s="34"/>
      <c r="FV43" s="34"/>
      <c r="FW43" s="34"/>
      <c r="FX43" s="34"/>
      <c r="FY43" s="34"/>
      <c r="FZ43" s="34"/>
      <c r="GA43" s="34"/>
      <c r="GB43" s="34"/>
      <c r="GC43" s="34"/>
      <c r="GD43" s="34"/>
      <c r="GE43" s="34"/>
      <c r="GF43" s="34"/>
      <c r="GG43" s="74"/>
      <c r="GH43" s="34"/>
      <c r="GI43" s="34"/>
      <c r="GJ43" s="34"/>
      <c r="GK43" s="34"/>
      <c r="GL43" s="34"/>
      <c r="GM43" s="34"/>
      <c r="GN43" s="34"/>
      <c r="GO43" s="34"/>
      <c r="GP43" s="34"/>
      <c r="GQ43" s="34"/>
      <c r="GR43" s="34"/>
      <c r="GS43" s="34"/>
      <c r="GT43" s="34"/>
      <c r="GU43" s="34"/>
      <c r="GV43" s="34"/>
      <c r="GW43" s="34"/>
      <c r="GX43" s="34"/>
    </row>
    <row r="44" spans="1:206" ht="19.5" x14ac:dyDescent="0.2">
      <c r="A44" s="34" t="s">
        <v>201</v>
      </c>
      <c r="B44" s="35" t="s">
        <v>198</v>
      </c>
      <c r="C44" s="35"/>
      <c r="D44" s="90"/>
      <c r="E44" s="85"/>
      <c r="F44" s="91"/>
      <c r="G44" s="41"/>
      <c r="H44" s="42"/>
      <c r="I44" s="43"/>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74"/>
      <c r="DE44" s="34"/>
      <c r="DF44" s="34"/>
      <c r="DG44" s="34"/>
      <c r="DH44" s="34"/>
      <c r="DI44" s="34"/>
      <c r="DJ44" s="34"/>
      <c r="DK44" s="34"/>
      <c r="DL44" s="34"/>
      <c r="DM44" s="34"/>
      <c r="DN44" s="34"/>
      <c r="DO44" s="34"/>
      <c r="DP44" s="34"/>
      <c r="DQ44" s="34"/>
      <c r="DR44" s="34"/>
      <c r="DS44" s="34"/>
      <c r="DT44" s="34"/>
      <c r="DU44" s="34"/>
      <c r="DV44" s="34"/>
      <c r="DW44" s="34"/>
      <c r="DX44" s="34"/>
      <c r="DY44" s="74"/>
      <c r="DZ44" s="34"/>
      <c r="EA44" s="34"/>
      <c r="EB44" s="34"/>
      <c r="EC44" s="34"/>
      <c r="ED44" s="34"/>
      <c r="EE44" s="34"/>
      <c r="EF44" s="34"/>
      <c r="EG44" s="34"/>
      <c r="EH44" s="34"/>
      <c r="EI44" s="34"/>
      <c r="EJ44" s="34"/>
      <c r="EK44" s="34"/>
      <c r="EL44" s="34"/>
      <c r="EM44" s="34"/>
      <c r="EN44" s="34"/>
      <c r="EO44" s="34"/>
      <c r="EP44" s="34"/>
      <c r="EQ44" s="34"/>
      <c r="ER44" s="34"/>
      <c r="ES44" s="34"/>
      <c r="ET44" s="74"/>
      <c r="EU44" s="34"/>
      <c r="EV44" s="34"/>
      <c r="EW44" s="34"/>
      <c r="EX44" s="34"/>
      <c r="EY44" s="34"/>
      <c r="EZ44" s="34"/>
      <c r="FA44" s="34"/>
      <c r="FB44" s="34"/>
      <c r="FC44" s="34"/>
      <c r="FD44" s="34"/>
      <c r="FE44" s="34"/>
      <c r="FF44" s="34"/>
      <c r="FG44" s="34"/>
      <c r="FH44" s="34"/>
      <c r="FI44" s="34"/>
      <c r="FJ44" s="34"/>
      <c r="FK44" s="34"/>
      <c r="FL44" s="74"/>
      <c r="FM44" s="34"/>
      <c r="FN44" s="34"/>
      <c r="FO44" s="34"/>
      <c r="FP44" s="34"/>
      <c r="FQ44" s="34"/>
      <c r="FR44" s="34"/>
      <c r="FS44" s="34"/>
      <c r="FT44" s="34"/>
      <c r="FU44" s="34"/>
      <c r="FV44" s="34"/>
      <c r="FW44" s="34"/>
      <c r="FX44" s="34"/>
      <c r="FY44" s="34"/>
      <c r="FZ44" s="34"/>
      <c r="GA44" s="34"/>
      <c r="GB44" s="34"/>
      <c r="GC44" s="34"/>
      <c r="GD44" s="34"/>
      <c r="GE44" s="34"/>
      <c r="GF44" s="34"/>
      <c r="GG44" s="74"/>
      <c r="GH44" s="34"/>
      <c r="GI44" s="34"/>
      <c r="GJ44" s="34"/>
      <c r="GK44" s="34"/>
      <c r="GL44" s="34"/>
      <c r="GM44" s="34"/>
      <c r="GN44" s="34"/>
      <c r="GO44" s="34"/>
      <c r="GP44" s="34"/>
      <c r="GQ44" s="34"/>
      <c r="GR44" s="34"/>
      <c r="GS44" s="34"/>
      <c r="GT44" s="34"/>
      <c r="GU44" s="34"/>
      <c r="GV44" s="34"/>
      <c r="GW44" s="34"/>
      <c r="GX44" s="34"/>
    </row>
    <row r="45" spans="1:206" ht="19.5" x14ac:dyDescent="0.2">
      <c r="A45" s="34"/>
      <c r="B45" s="35"/>
      <c r="C45" s="35"/>
      <c r="D45" s="90"/>
      <c r="E45" s="85"/>
      <c r="F45" s="91"/>
      <c r="G45" s="41"/>
      <c r="H45" s="42"/>
      <c r="I45" s="43"/>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74"/>
      <c r="DE45" s="34"/>
      <c r="DF45" s="34"/>
      <c r="DG45" s="34"/>
      <c r="DH45" s="34"/>
      <c r="DI45" s="34"/>
      <c r="DJ45" s="34"/>
      <c r="DK45" s="34"/>
      <c r="DL45" s="34"/>
      <c r="DM45" s="34"/>
      <c r="DN45" s="34"/>
      <c r="DO45" s="34"/>
      <c r="DP45" s="34"/>
      <c r="DQ45" s="34"/>
      <c r="DR45" s="34"/>
      <c r="DS45" s="34"/>
      <c r="DT45" s="34"/>
      <c r="DU45" s="34"/>
      <c r="DV45" s="34"/>
      <c r="DW45" s="34"/>
      <c r="DX45" s="34"/>
      <c r="DY45" s="74"/>
      <c r="DZ45" s="34"/>
      <c r="EA45" s="34"/>
      <c r="EB45" s="34"/>
      <c r="EC45" s="34"/>
      <c r="ED45" s="34"/>
      <c r="EE45" s="34"/>
      <c r="EF45" s="34"/>
      <c r="EG45" s="34"/>
      <c r="EH45" s="34"/>
      <c r="EI45" s="34"/>
      <c r="EJ45" s="34"/>
      <c r="EK45" s="34"/>
      <c r="EL45" s="34"/>
      <c r="EM45" s="34"/>
      <c r="EN45" s="34"/>
      <c r="EO45" s="34"/>
      <c r="EP45" s="34"/>
      <c r="EQ45" s="34"/>
      <c r="ER45" s="34"/>
      <c r="ES45" s="34"/>
      <c r="ET45" s="74"/>
      <c r="EU45" s="34"/>
      <c r="EV45" s="34"/>
      <c r="EW45" s="34"/>
      <c r="EX45" s="34"/>
      <c r="EY45" s="34"/>
      <c r="EZ45" s="34"/>
      <c r="FA45" s="34"/>
      <c r="FB45" s="34"/>
      <c r="FC45" s="34"/>
      <c r="FD45" s="34"/>
      <c r="FE45" s="34"/>
      <c r="FF45" s="34"/>
      <c r="FG45" s="34"/>
      <c r="FH45" s="34"/>
      <c r="FI45" s="34"/>
      <c r="FJ45" s="34"/>
      <c r="FK45" s="34"/>
      <c r="FL45" s="74"/>
      <c r="FM45" s="34"/>
      <c r="FN45" s="34"/>
      <c r="FO45" s="34"/>
      <c r="FP45" s="34"/>
      <c r="FQ45" s="34"/>
      <c r="FR45" s="34"/>
      <c r="FS45" s="34"/>
      <c r="FT45" s="34"/>
      <c r="FU45" s="34"/>
      <c r="FV45" s="34"/>
      <c r="FW45" s="34"/>
      <c r="FX45" s="34"/>
      <c r="FY45" s="34"/>
      <c r="FZ45" s="34"/>
      <c r="GA45" s="34"/>
      <c r="GB45" s="34"/>
      <c r="GC45" s="34"/>
      <c r="GD45" s="34"/>
      <c r="GE45" s="34"/>
      <c r="GF45" s="34"/>
      <c r="GG45" s="74"/>
      <c r="GH45" s="34"/>
      <c r="GI45" s="34"/>
      <c r="GJ45" s="34"/>
      <c r="GK45" s="34"/>
      <c r="GL45" s="34"/>
      <c r="GM45" s="34"/>
      <c r="GN45" s="34"/>
      <c r="GO45" s="34"/>
      <c r="GP45" s="34"/>
      <c r="GQ45" s="34"/>
      <c r="GR45" s="34"/>
      <c r="GS45" s="34"/>
      <c r="GT45" s="34"/>
      <c r="GU45" s="34"/>
      <c r="GV45" s="34"/>
      <c r="GW45" s="34"/>
      <c r="GX45" s="34"/>
    </row>
    <row r="46" spans="1:206" ht="19.5" x14ac:dyDescent="0.2">
      <c r="A46" s="81">
        <v>2</v>
      </c>
      <c r="B46" s="82" t="s">
        <v>172</v>
      </c>
      <c r="C46" s="35" t="s">
        <v>39</v>
      </c>
      <c r="D46" s="84">
        <v>45913</v>
      </c>
      <c r="E46" s="85">
        <f>IF(ISBLANK(D46)," - ",IF(F46=0,D46,D46+F46-1))</f>
        <v>45962</v>
      </c>
      <c r="F46" s="40">
        <v>50</v>
      </c>
      <c r="G46" s="41">
        <v>0</v>
      </c>
      <c r="H46" s="42">
        <f>IF(OR(E46=0,D46=0)," - ",NETWORKDAYS(D46,E46))</f>
        <v>35</v>
      </c>
      <c r="I46" s="43"/>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74"/>
      <c r="DE46" s="34"/>
      <c r="DF46" s="34"/>
      <c r="DG46" s="34"/>
      <c r="DH46" s="34"/>
      <c r="DI46" s="34"/>
      <c r="DJ46" s="34"/>
      <c r="DK46" s="34"/>
      <c r="DL46" s="34"/>
      <c r="DM46" s="34"/>
      <c r="DN46" s="34"/>
      <c r="DO46" s="34"/>
      <c r="DP46" s="34"/>
      <c r="DQ46" s="34"/>
      <c r="DR46" s="34"/>
      <c r="DS46" s="34"/>
      <c r="DT46" s="34"/>
      <c r="DU46" s="34"/>
      <c r="DV46" s="34"/>
      <c r="DW46" s="34"/>
      <c r="DX46" s="34"/>
      <c r="DY46" s="74"/>
      <c r="DZ46" s="34"/>
      <c r="EA46" s="34"/>
      <c r="EB46" s="34"/>
      <c r="EC46" s="34"/>
      <c r="ED46" s="34"/>
      <c r="EE46" s="34"/>
      <c r="EF46" s="34"/>
      <c r="EG46" s="34"/>
      <c r="EH46" s="34"/>
      <c r="EI46" s="34"/>
      <c r="EJ46" s="34"/>
      <c r="EK46" s="34"/>
      <c r="EL46" s="34"/>
      <c r="EM46" s="34"/>
      <c r="EN46" s="34"/>
      <c r="EO46" s="34"/>
      <c r="EP46" s="34"/>
      <c r="EQ46" s="34"/>
      <c r="ER46" s="34"/>
      <c r="ES46" s="34"/>
      <c r="ET46" s="74"/>
      <c r="EU46" s="34"/>
      <c r="EV46" s="34"/>
      <c r="EW46" s="34"/>
      <c r="EX46" s="34"/>
      <c r="EY46" s="34"/>
      <c r="EZ46" s="34"/>
      <c r="FA46" s="34"/>
      <c r="FB46" s="34"/>
      <c r="FC46" s="34"/>
      <c r="FD46" s="34"/>
      <c r="FE46" s="34"/>
      <c r="FF46" s="34"/>
      <c r="FG46" s="34"/>
      <c r="FH46" s="34"/>
      <c r="FI46" s="34"/>
      <c r="FJ46" s="34"/>
      <c r="FK46" s="34"/>
      <c r="FL46" s="74"/>
      <c r="FM46" s="34"/>
      <c r="FN46" s="34"/>
      <c r="FO46" s="34"/>
      <c r="FP46" s="34"/>
      <c r="FQ46" s="34"/>
      <c r="FR46" s="34"/>
      <c r="FS46" s="34"/>
      <c r="FT46" s="34"/>
      <c r="FU46" s="34"/>
      <c r="FV46" s="34"/>
      <c r="FW46" s="34"/>
      <c r="FX46" s="34"/>
      <c r="FY46" s="34"/>
      <c r="FZ46" s="34"/>
      <c r="GA46" s="34"/>
      <c r="GB46" s="34"/>
      <c r="GC46" s="34"/>
      <c r="GD46" s="34"/>
      <c r="GE46" s="34"/>
      <c r="GF46" s="34"/>
      <c r="GG46" s="74"/>
      <c r="GH46" s="34"/>
      <c r="GI46" s="34"/>
      <c r="GJ46" s="34"/>
      <c r="GK46" s="34"/>
      <c r="GL46" s="34"/>
      <c r="GM46" s="34"/>
      <c r="GN46" s="34"/>
      <c r="GO46" s="34"/>
      <c r="GP46" s="34"/>
      <c r="GQ46" s="34"/>
      <c r="GR46" s="34"/>
      <c r="GS46" s="34"/>
      <c r="GT46" s="34"/>
      <c r="GU46" s="34"/>
      <c r="GV46" s="34"/>
      <c r="GW46" s="34"/>
      <c r="GX46" s="34"/>
    </row>
    <row r="47" spans="1:206" ht="19.5" x14ac:dyDescent="0.2">
      <c r="A47" s="81">
        <v>2.1</v>
      </c>
      <c r="B47" s="82" t="s">
        <v>202</v>
      </c>
      <c r="C47" s="35" t="s">
        <v>39</v>
      </c>
      <c r="D47" s="84">
        <v>45913</v>
      </c>
      <c r="E47" s="85">
        <f>IF(ISBLANK(D47)," - ",IF(F47=0,D47,D47+F47-1))</f>
        <v>45922</v>
      </c>
      <c r="F47" s="40">
        <v>10</v>
      </c>
      <c r="G47" s="41">
        <v>0</v>
      </c>
      <c r="H47" s="42">
        <f>IF(OR(E47=0,D47=0)," - ",NETWORKDAYS(D47,E47))</f>
        <v>6</v>
      </c>
      <c r="I47" s="43"/>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74"/>
      <c r="DE47" s="34"/>
      <c r="DF47" s="34"/>
      <c r="DG47" s="34"/>
      <c r="DH47" s="34"/>
      <c r="DI47" s="34"/>
      <c r="DJ47" s="34"/>
      <c r="DK47" s="34"/>
      <c r="DL47" s="34"/>
      <c r="DM47" s="34"/>
      <c r="DN47" s="34"/>
      <c r="DO47" s="34"/>
      <c r="DP47" s="34"/>
      <c r="DQ47" s="34"/>
      <c r="DR47" s="34"/>
      <c r="DS47" s="34"/>
      <c r="DT47" s="34"/>
      <c r="DU47" s="34"/>
      <c r="DV47" s="34"/>
      <c r="DW47" s="34"/>
      <c r="DX47" s="34"/>
      <c r="DY47" s="74"/>
      <c r="DZ47" s="34"/>
      <c r="EA47" s="34"/>
      <c r="EB47" s="34"/>
      <c r="EC47" s="34"/>
      <c r="ED47" s="34"/>
      <c r="EE47" s="34"/>
      <c r="EF47" s="34"/>
      <c r="EG47" s="34"/>
      <c r="EH47" s="34"/>
      <c r="EI47" s="34"/>
      <c r="EJ47" s="34"/>
      <c r="EK47" s="34"/>
      <c r="EL47" s="34"/>
      <c r="EM47" s="34"/>
      <c r="EN47" s="34"/>
      <c r="EO47" s="34"/>
      <c r="EP47" s="34"/>
      <c r="EQ47" s="34"/>
      <c r="ER47" s="34"/>
      <c r="ES47" s="34"/>
      <c r="ET47" s="74"/>
      <c r="EU47" s="34"/>
      <c r="EV47" s="34"/>
      <c r="EW47" s="34"/>
      <c r="EX47" s="34"/>
      <c r="EY47" s="34"/>
      <c r="EZ47" s="34"/>
      <c r="FA47" s="34"/>
      <c r="FB47" s="34"/>
      <c r="FC47" s="34"/>
      <c r="FD47" s="34"/>
      <c r="FE47" s="34"/>
      <c r="FF47" s="34"/>
      <c r="FG47" s="34"/>
      <c r="FH47" s="34"/>
      <c r="FI47" s="34"/>
      <c r="FJ47" s="34"/>
      <c r="FK47" s="34"/>
      <c r="FL47" s="74"/>
      <c r="FM47" s="34"/>
      <c r="FN47" s="34"/>
      <c r="FO47" s="34"/>
      <c r="FP47" s="34"/>
      <c r="FQ47" s="34"/>
      <c r="FR47" s="34"/>
      <c r="FS47" s="34"/>
      <c r="FT47" s="34"/>
      <c r="FU47" s="34"/>
      <c r="FV47" s="34"/>
      <c r="FW47" s="34"/>
      <c r="FX47" s="34"/>
      <c r="FY47" s="34"/>
      <c r="FZ47" s="34"/>
      <c r="GA47" s="34"/>
      <c r="GB47" s="34"/>
      <c r="GC47" s="34"/>
      <c r="GD47" s="34"/>
      <c r="GE47" s="34"/>
      <c r="GF47" s="34"/>
      <c r="GG47" s="74"/>
      <c r="GH47" s="34"/>
      <c r="GI47" s="34"/>
      <c r="GJ47" s="34"/>
      <c r="GK47" s="34"/>
      <c r="GL47" s="34"/>
      <c r="GM47" s="34"/>
      <c r="GN47" s="34"/>
      <c r="GO47" s="34"/>
      <c r="GP47" s="34"/>
      <c r="GQ47" s="34"/>
      <c r="GR47" s="34"/>
      <c r="GS47" s="34"/>
      <c r="GT47" s="34"/>
      <c r="GU47" s="34"/>
      <c r="GV47" s="34"/>
      <c r="GW47" s="34"/>
      <c r="GX47" s="34"/>
    </row>
    <row r="48" spans="1:206" ht="19.5" x14ac:dyDescent="0.2">
      <c r="A48" s="81"/>
      <c r="B48" s="35" t="s">
        <v>153</v>
      </c>
      <c r="C48" s="83"/>
      <c r="D48" s="90"/>
      <c r="E48" s="85"/>
      <c r="F48" s="91"/>
      <c r="G48" s="41"/>
      <c r="H48" s="42"/>
      <c r="I48" s="43"/>
      <c r="J48" s="34"/>
      <c r="K48" s="34"/>
      <c r="L48" s="34"/>
      <c r="M48" s="34"/>
      <c r="N48" s="34"/>
      <c r="O48" s="34"/>
      <c r="P48" s="34"/>
      <c r="Q48" s="34"/>
      <c r="R48" s="34"/>
      <c r="S48" s="34"/>
      <c r="T48" s="36"/>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74"/>
      <c r="DE48" s="34"/>
      <c r="DF48" s="34"/>
      <c r="DG48" s="34"/>
      <c r="DH48" s="34"/>
      <c r="DI48" s="34"/>
      <c r="DJ48" s="34"/>
      <c r="DK48" s="34"/>
      <c r="DL48" s="34"/>
      <c r="DM48" s="34"/>
      <c r="DN48" s="34"/>
      <c r="DO48" s="34"/>
      <c r="DP48" s="34"/>
      <c r="DQ48" s="34"/>
      <c r="DR48" s="34"/>
      <c r="DS48" s="34"/>
      <c r="DT48" s="34"/>
      <c r="DU48" s="34"/>
      <c r="DV48" s="34"/>
      <c r="DW48" s="34"/>
      <c r="DX48" s="34"/>
      <c r="DY48" s="74"/>
      <c r="DZ48" s="34"/>
      <c r="EA48" s="34"/>
      <c r="EB48" s="34"/>
      <c r="EC48" s="34"/>
      <c r="ED48" s="34"/>
      <c r="EE48" s="34"/>
      <c r="EF48" s="34"/>
      <c r="EG48" s="34"/>
      <c r="EH48" s="34"/>
      <c r="EI48" s="34"/>
      <c r="EJ48" s="34"/>
      <c r="EK48" s="34"/>
      <c r="EL48" s="34"/>
      <c r="EM48" s="34"/>
      <c r="EN48" s="34"/>
      <c r="EO48" s="34"/>
      <c r="EP48" s="34"/>
      <c r="EQ48" s="34"/>
      <c r="ER48" s="34"/>
      <c r="ES48" s="34"/>
      <c r="ET48" s="74"/>
      <c r="EU48" s="34"/>
      <c r="EV48" s="34"/>
      <c r="EW48" s="34"/>
      <c r="EX48" s="34"/>
      <c r="EY48" s="34"/>
      <c r="EZ48" s="34"/>
      <c r="FA48" s="34"/>
      <c r="FB48" s="34"/>
      <c r="FC48" s="34"/>
      <c r="FD48" s="34"/>
      <c r="FE48" s="34"/>
      <c r="FF48" s="34"/>
      <c r="FG48" s="34"/>
      <c r="FH48" s="34"/>
      <c r="FI48" s="34"/>
      <c r="FJ48" s="34"/>
      <c r="FK48" s="34"/>
      <c r="FL48" s="74"/>
      <c r="FM48" s="34"/>
      <c r="FN48" s="34"/>
      <c r="FO48" s="34"/>
      <c r="FP48" s="34"/>
      <c r="FQ48" s="34"/>
      <c r="FR48" s="34"/>
      <c r="FS48" s="34"/>
      <c r="FT48" s="34"/>
      <c r="FU48" s="34"/>
      <c r="FV48" s="34"/>
      <c r="FW48" s="34"/>
      <c r="FX48" s="34"/>
      <c r="FY48" s="34"/>
      <c r="FZ48" s="34"/>
      <c r="GA48" s="34"/>
      <c r="GB48" s="34"/>
      <c r="GC48" s="34"/>
      <c r="GD48" s="34"/>
      <c r="GE48" s="34"/>
      <c r="GF48" s="34"/>
      <c r="GG48" s="74"/>
      <c r="GH48" s="34"/>
      <c r="GI48" s="34"/>
      <c r="GJ48" s="34"/>
      <c r="GK48" s="34"/>
      <c r="GL48" s="34"/>
      <c r="GM48" s="34"/>
      <c r="GN48" s="34"/>
      <c r="GO48" s="34"/>
      <c r="GP48" s="34"/>
      <c r="GQ48" s="34"/>
      <c r="GR48" s="34"/>
      <c r="GS48" s="34"/>
      <c r="GT48" s="34"/>
      <c r="GU48" s="34"/>
      <c r="GV48" s="34"/>
      <c r="GW48" s="34"/>
      <c r="GX48" s="34"/>
    </row>
    <row r="49" spans="1:206" ht="19.5" x14ac:dyDescent="0.2">
      <c r="A49" s="34"/>
      <c r="B49" s="35" t="s">
        <v>176</v>
      </c>
      <c r="C49" s="35"/>
      <c r="D49" s="90"/>
      <c r="E49" s="85"/>
      <c r="F49" s="91"/>
      <c r="G49" s="41"/>
      <c r="H49" s="42"/>
      <c r="I49" s="43"/>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74"/>
      <c r="DE49" s="34"/>
      <c r="DF49" s="34"/>
      <c r="DG49" s="34"/>
      <c r="DH49" s="34"/>
      <c r="DI49" s="34"/>
      <c r="DJ49" s="34"/>
      <c r="DK49" s="34"/>
      <c r="DL49" s="34"/>
      <c r="DM49" s="34"/>
      <c r="DN49" s="34"/>
      <c r="DO49" s="34"/>
      <c r="DP49" s="34"/>
      <c r="DQ49" s="34"/>
      <c r="DR49" s="34"/>
      <c r="DS49" s="34"/>
      <c r="DT49" s="34"/>
      <c r="DU49" s="34"/>
      <c r="DV49" s="34"/>
      <c r="DW49" s="34"/>
      <c r="DX49" s="34"/>
      <c r="DY49" s="74"/>
      <c r="DZ49" s="34"/>
      <c r="EA49" s="34"/>
      <c r="EB49" s="34"/>
      <c r="EC49" s="34"/>
      <c r="ED49" s="34"/>
      <c r="EE49" s="34"/>
      <c r="EF49" s="34"/>
      <c r="EG49" s="34"/>
      <c r="EH49" s="34"/>
      <c r="EI49" s="34"/>
      <c r="EJ49" s="34"/>
      <c r="EK49" s="34"/>
      <c r="EL49" s="34"/>
      <c r="EM49" s="34"/>
      <c r="EN49" s="34"/>
      <c r="EO49" s="34"/>
      <c r="EP49" s="34"/>
      <c r="EQ49" s="34"/>
      <c r="ER49" s="34"/>
      <c r="ES49" s="34"/>
      <c r="ET49" s="74"/>
      <c r="EU49" s="34"/>
      <c r="EV49" s="34"/>
      <c r="EW49" s="34"/>
      <c r="EX49" s="34"/>
      <c r="EY49" s="34"/>
      <c r="EZ49" s="34"/>
      <c r="FA49" s="34"/>
      <c r="FB49" s="34"/>
      <c r="FC49" s="34"/>
      <c r="FD49" s="34"/>
      <c r="FE49" s="34"/>
      <c r="FF49" s="34"/>
      <c r="FG49" s="34"/>
      <c r="FH49" s="34"/>
      <c r="FI49" s="34"/>
      <c r="FJ49" s="34"/>
      <c r="FK49" s="34"/>
      <c r="FL49" s="74"/>
      <c r="FM49" s="34"/>
      <c r="FN49" s="34"/>
      <c r="FO49" s="34"/>
      <c r="FP49" s="34"/>
      <c r="FQ49" s="34"/>
      <c r="FR49" s="34"/>
      <c r="FS49" s="34"/>
      <c r="FT49" s="34"/>
      <c r="FU49" s="34"/>
      <c r="FV49" s="34"/>
      <c r="FW49" s="34"/>
      <c r="FX49" s="34"/>
      <c r="FY49" s="34"/>
      <c r="FZ49" s="34"/>
      <c r="GA49" s="34"/>
      <c r="GB49" s="34"/>
      <c r="GC49" s="34"/>
      <c r="GD49" s="34"/>
      <c r="GE49" s="34"/>
      <c r="GF49" s="34"/>
      <c r="GG49" s="74"/>
      <c r="GH49" s="34"/>
      <c r="GI49" s="34"/>
      <c r="GJ49" s="34"/>
      <c r="GK49" s="34"/>
      <c r="GL49" s="34"/>
      <c r="GM49" s="34"/>
      <c r="GN49" s="34"/>
      <c r="GO49" s="34"/>
      <c r="GP49" s="34"/>
      <c r="GQ49" s="34"/>
      <c r="GR49" s="34"/>
      <c r="GS49" s="34"/>
      <c r="GT49" s="34"/>
      <c r="GU49" s="34"/>
      <c r="GV49" s="34"/>
      <c r="GW49" s="34"/>
      <c r="GX49" s="34"/>
    </row>
    <row r="50" spans="1:206" ht="19.5" x14ac:dyDescent="0.2">
      <c r="A50" s="81">
        <v>2.2000000000000002</v>
      </c>
      <c r="B50" s="82" t="s">
        <v>203</v>
      </c>
      <c r="C50" s="35" t="s">
        <v>39</v>
      </c>
      <c r="D50" s="84">
        <v>45923</v>
      </c>
      <c r="E50" s="85">
        <f>IF(ISBLANK(D50)," - ",IF(F50=0,D50,D50+F50-1))</f>
        <v>45932</v>
      </c>
      <c r="F50" s="40">
        <v>10</v>
      </c>
      <c r="G50" s="41">
        <v>0</v>
      </c>
      <c r="H50" s="42">
        <f>IF(OR(E50=0,D50=0)," - ",NETWORKDAYS(D50,E50))</f>
        <v>8</v>
      </c>
      <c r="I50" s="43"/>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74"/>
      <c r="DE50" s="34"/>
      <c r="DF50" s="34"/>
      <c r="DG50" s="34"/>
      <c r="DH50" s="34"/>
      <c r="DI50" s="34"/>
      <c r="DJ50" s="34"/>
      <c r="DK50" s="34"/>
      <c r="DL50" s="34"/>
      <c r="DM50" s="34"/>
      <c r="DN50" s="34"/>
      <c r="DO50" s="34"/>
      <c r="DP50" s="34"/>
      <c r="DQ50" s="34"/>
      <c r="DR50" s="34"/>
      <c r="DS50" s="34"/>
      <c r="DT50" s="34"/>
      <c r="DU50" s="34"/>
      <c r="DV50" s="34"/>
      <c r="DW50" s="34"/>
      <c r="DX50" s="34"/>
      <c r="DY50" s="74"/>
      <c r="DZ50" s="34"/>
      <c r="EA50" s="34"/>
      <c r="EB50" s="34"/>
      <c r="EC50" s="34"/>
      <c r="ED50" s="34"/>
      <c r="EE50" s="34"/>
      <c r="EF50" s="34"/>
      <c r="EG50" s="34"/>
      <c r="EH50" s="34"/>
      <c r="EI50" s="34"/>
      <c r="EJ50" s="34"/>
      <c r="EK50" s="34"/>
      <c r="EL50" s="34"/>
      <c r="EM50" s="34"/>
      <c r="EN50" s="34"/>
      <c r="EO50" s="34"/>
      <c r="EP50" s="34"/>
      <c r="EQ50" s="34"/>
      <c r="ER50" s="34"/>
      <c r="ES50" s="34"/>
      <c r="ET50" s="74"/>
      <c r="EU50" s="34"/>
      <c r="EV50" s="34"/>
      <c r="EW50" s="34"/>
      <c r="EX50" s="34"/>
      <c r="EY50" s="34"/>
      <c r="EZ50" s="34"/>
      <c r="FA50" s="34"/>
      <c r="FB50" s="34"/>
      <c r="FC50" s="34"/>
      <c r="FD50" s="34"/>
      <c r="FE50" s="34"/>
      <c r="FF50" s="34"/>
      <c r="FG50" s="34"/>
      <c r="FH50" s="34"/>
      <c r="FI50" s="34"/>
      <c r="FJ50" s="34"/>
      <c r="FK50" s="34"/>
      <c r="FL50" s="74"/>
      <c r="FM50" s="34"/>
      <c r="FN50" s="34"/>
      <c r="FO50" s="34"/>
      <c r="FP50" s="34"/>
      <c r="FQ50" s="34"/>
      <c r="FR50" s="34"/>
      <c r="FS50" s="34"/>
      <c r="FT50" s="34"/>
      <c r="FU50" s="34"/>
      <c r="FV50" s="34"/>
      <c r="FW50" s="34"/>
      <c r="FX50" s="34"/>
      <c r="FY50" s="34"/>
      <c r="FZ50" s="34"/>
      <c r="GA50" s="34"/>
      <c r="GB50" s="34"/>
      <c r="GC50" s="34"/>
      <c r="GD50" s="34"/>
      <c r="GE50" s="34"/>
      <c r="GF50" s="34"/>
      <c r="GG50" s="74"/>
      <c r="GH50" s="34"/>
      <c r="GI50" s="34"/>
      <c r="GJ50" s="34"/>
      <c r="GK50" s="34"/>
      <c r="GL50" s="34"/>
      <c r="GM50" s="34"/>
      <c r="GN50" s="34"/>
      <c r="GO50" s="34"/>
      <c r="GP50" s="34"/>
      <c r="GQ50" s="34"/>
      <c r="GR50" s="34"/>
      <c r="GS50" s="34"/>
      <c r="GT50" s="34"/>
      <c r="GU50" s="34"/>
      <c r="GV50" s="34"/>
      <c r="GW50" s="34"/>
      <c r="GX50" s="34"/>
    </row>
    <row r="51" spans="1:206" ht="19.5" x14ac:dyDescent="0.2">
      <c r="A51" s="34"/>
      <c r="B51" s="35" t="s">
        <v>154</v>
      </c>
      <c r="C51" s="35"/>
      <c r="D51" s="90"/>
      <c r="E51" s="85"/>
      <c r="F51" s="91"/>
      <c r="G51" s="41"/>
      <c r="H51" s="42"/>
      <c r="I51" s="43"/>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74"/>
      <c r="DE51" s="34"/>
      <c r="DF51" s="34"/>
      <c r="DG51" s="34"/>
      <c r="DH51" s="34"/>
      <c r="DI51" s="34"/>
      <c r="DJ51" s="34"/>
      <c r="DK51" s="34"/>
      <c r="DL51" s="34"/>
      <c r="DM51" s="34"/>
      <c r="DN51" s="34"/>
      <c r="DO51" s="34"/>
      <c r="DP51" s="34"/>
      <c r="DQ51" s="34"/>
      <c r="DR51" s="34"/>
      <c r="DS51" s="34"/>
      <c r="DT51" s="34"/>
      <c r="DU51" s="34"/>
      <c r="DV51" s="34"/>
      <c r="DW51" s="34"/>
      <c r="DX51" s="34"/>
      <c r="DY51" s="74"/>
      <c r="DZ51" s="34"/>
      <c r="EA51" s="34"/>
      <c r="EB51" s="34"/>
      <c r="EC51" s="34"/>
      <c r="ED51" s="34"/>
      <c r="EE51" s="34"/>
      <c r="EF51" s="34"/>
      <c r="EG51" s="34"/>
      <c r="EH51" s="34"/>
      <c r="EI51" s="34"/>
      <c r="EJ51" s="34"/>
      <c r="EK51" s="34"/>
      <c r="EL51" s="34"/>
      <c r="EM51" s="34"/>
      <c r="EN51" s="34"/>
      <c r="EO51" s="34"/>
      <c r="EP51" s="34"/>
      <c r="EQ51" s="34"/>
      <c r="ER51" s="34"/>
      <c r="ES51" s="34"/>
      <c r="ET51" s="74"/>
      <c r="EU51" s="34"/>
      <c r="EV51" s="34"/>
      <c r="EW51" s="34"/>
      <c r="EX51" s="34"/>
      <c r="EY51" s="34"/>
      <c r="EZ51" s="34"/>
      <c r="FA51" s="34"/>
      <c r="FB51" s="34"/>
      <c r="FC51" s="34"/>
      <c r="FD51" s="34"/>
      <c r="FE51" s="34"/>
      <c r="FF51" s="34"/>
      <c r="FG51" s="34"/>
      <c r="FH51" s="34"/>
      <c r="FI51" s="34"/>
      <c r="FJ51" s="34"/>
      <c r="FK51" s="34"/>
      <c r="FL51" s="74"/>
      <c r="FM51" s="34"/>
      <c r="FN51" s="34"/>
      <c r="FO51" s="34"/>
      <c r="FP51" s="34"/>
      <c r="FQ51" s="34"/>
      <c r="FR51" s="34"/>
      <c r="FS51" s="34"/>
      <c r="FT51" s="34"/>
      <c r="FU51" s="34"/>
      <c r="FV51" s="34"/>
      <c r="FW51" s="34"/>
      <c r="FX51" s="34"/>
      <c r="FY51" s="34"/>
      <c r="FZ51" s="34"/>
      <c r="GA51" s="34"/>
      <c r="GB51" s="34"/>
      <c r="GC51" s="34"/>
      <c r="GD51" s="34"/>
      <c r="GE51" s="34"/>
      <c r="GF51" s="34"/>
      <c r="GG51" s="74"/>
      <c r="GH51" s="34"/>
      <c r="GI51" s="34"/>
      <c r="GJ51" s="34"/>
      <c r="GK51" s="34"/>
      <c r="GL51" s="34"/>
      <c r="GM51" s="34"/>
      <c r="GN51" s="34"/>
      <c r="GO51" s="34"/>
      <c r="GP51" s="34"/>
      <c r="GQ51" s="34"/>
      <c r="GR51" s="34"/>
      <c r="GS51" s="34"/>
      <c r="GT51" s="34"/>
      <c r="GU51" s="34"/>
      <c r="GV51" s="34"/>
      <c r="GW51" s="34"/>
      <c r="GX51" s="34"/>
    </row>
    <row r="52" spans="1:206" ht="19.5" x14ac:dyDescent="0.2">
      <c r="A52" s="34"/>
      <c r="B52" s="35" t="s">
        <v>155</v>
      </c>
      <c r="C52" s="35"/>
      <c r="D52" s="90"/>
      <c r="E52" s="85"/>
      <c r="F52" s="91"/>
      <c r="G52" s="41"/>
      <c r="H52" s="42"/>
      <c r="I52" s="43"/>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74"/>
      <c r="DE52" s="34"/>
      <c r="DF52" s="34"/>
      <c r="DG52" s="34"/>
      <c r="DH52" s="34"/>
      <c r="DI52" s="34"/>
      <c r="DJ52" s="34"/>
      <c r="DK52" s="34"/>
      <c r="DL52" s="34"/>
      <c r="DM52" s="34"/>
      <c r="DN52" s="34"/>
      <c r="DO52" s="34"/>
      <c r="DP52" s="34"/>
      <c r="DQ52" s="34"/>
      <c r="DR52" s="34"/>
      <c r="DS52" s="34"/>
      <c r="DT52" s="34"/>
      <c r="DU52" s="34"/>
      <c r="DV52" s="34"/>
      <c r="DW52" s="34"/>
      <c r="DX52" s="34"/>
      <c r="DY52" s="74"/>
      <c r="DZ52" s="34"/>
      <c r="EA52" s="34"/>
      <c r="EB52" s="34"/>
      <c r="EC52" s="34"/>
      <c r="ED52" s="34"/>
      <c r="EE52" s="34"/>
      <c r="EF52" s="34"/>
      <c r="EG52" s="34"/>
      <c r="EH52" s="34"/>
      <c r="EI52" s="34"/>
      <c r="EJ52" s="34"/>
      <c r="EK52" s="34"/>
      <c r="EL52" s="34"/>
      <c r="EM52" s="34"/>
      <c r="EN52" s="34"/>
      <c r="EO52" s="34"/>
      <c r="EP52" s="34"/>
      <c r="EQ52" s="34"/>
      <c r="ER52" s="34"/>
      <c r="ES52" s="34"/>
      <c r="ET52" s="74"/>
      <c r="EU52" s="34"/>
      <c r="EV52" s="34"/>
      <c r="EW52" s="34"/>
      <c r="EX52" s="34"/>
      <c r="EY52" s="34"/>
      <c r="EZ52" s="34"/>
      <c r="FA52" s="34"/>
      <c r="FB52" s="34"/>
      <c r="FC52" s="34"/>
      <c r="FD52" s="34"/>
      <c r="FE52" s="34"/>
      <c r="FF52" s="34"/>
      <c r="FG52" s="34"/>
      <c r="FH52" s="34"/>
      <c r="FI52" s="34"/>
      <c r="FJ52" s="34"/>
      <c r="FK52" s="34"/>
      <c r="FL52" s="74"/>
      <c r="FM52" s="34"/>
      <c r="FN52" s="34"/>
      <c r="FO52" s="34"/>
      <c r="FP52" s="34"/>
      <c r="FQ52" s="34"/>
      <c r="FR52" s="34"/>
      <c r="FS52" s="34"/>
      <c r="FT52" s="34"/>
      <c r="FU52" s="34"/>
      <c r="FV52" s="34"/>
      <c r="FW52" s="34"/>
      <c r="FX52" s="34"/>
      <c r="FY52" s="34"/>
      <c r="FZ52" s="34"/>
      <c r="GA52" s="34"/>
      <c r="GB52" s="34"/>
      <c r="GC52" s="34"/>
      <c r="GD52" s="34"/>
      <c r="GE52" s="34"/>
      <c r="GF52" s="34"/>
      <c r="GG52" s="74"/>
      <c r="GH52" s="34"/>
      <c r="GI52" s="34"/>
      <c r="GJ52" s="34"/>
      <c r="GK52" s="34"/>
      <c r="GL52" s="34"/>
      <c r="GM52" s="34"/>
      <c r="GN52" s="34"/>
      <c r="GO52" s="34"/>
      <c r="GP52" s="34"/>
      <c r="GQ52" s="34"/>
      <c r="GR52" s="34"/>
      <c r="GS52" s="34"/>
      <c r="GT52" s="34"/>
      <c r="GU52" s="34"/>
      <c r="GV52" s="34"/>
      <c r="GW52" s="34"/>
      <c r="GX52" s="34"/>
    </row>
    <row r="53" spans="1:206" ht="19.5" x14ac:dyDescent="0.2">
      <c r="A53" s="34"/>
      <c r="B53" s="35" t="s">
        <v>156</v>
      </c>
      <c r="C53" s="35"/>
      <c r="D53" s="90"/>
      <c r="E53" s="85"/>
      <c r="F53" s="91"/>
      <c r="G53" s="41"/>
      <c r="H53" s="42"/>
      <c r="I53" s="43"/>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74"/>
      <c r="DE53" s="34"/>
      <c r="DF53" s="34"/>
      <c r="DG53" s="34"/>
      <c r="DH53" s="34"/>
      <c r="DI53" s="34"/>
      <c r="DJ53" s="34"/>
      <c r="DK53" s="34"/>
      <c r="DL53" s="34"/>
      <c r="DM53" s="34"/>
      <c r="DN53" s="34"/>
      <c r="DO53" s="34"/>
      <c r="DP53" s="34"/>
      <c r="DQ53" s="34"/>
      <c r="DR53" s="34"/>
      <c r="DS53" s="34"/>
      <c r="DT53" s="34"/>
      <c r="DU53" s="34"/>
      <c r="DV53" s="34"/>
      <c r="DW53" s="34"/>
      <c r="DX53" s="34"/>
      <c r="DY53" s="74"/>
      <c r="DZ53" s="34"/>
      <c r="EA53" s="34"/>
      <c r="EB53" s="34"/>
      <c r="EC53" s="34"/>
      <c r="ED53" s="34"/>
      <c r="EE53" s="34"/>
      <c r="EF53" s="34"/>
      <c r="EG53" s="34"/>
      <c r="EH53" s="34"/>
      <c r="EI53" s="34"/>
      <c r="EJ53" s="34"/>
      <c r="EK53" s="34"/>
      <c r="EL53" s="34"/>
      <c r="EM53" s="34"/>
      <c r="EN53" s="34"/>
      <c r="EO53" s="34"/>
      <c r="EP53" s="34"/>
      <c r="EQ53" s="34"/>
      <c r="ER53" s="34"/>
      <c r="ES53" s="34"/>
      <c r="ET53" s="74"/>
      <c r="EU53" s="34"/>
      <c r="EV53" s="34"/>
      <c r="EW53" s="34"/>
      <c r="EX53" s="34"/>
      <c r="EY53" s="34"/>
      <c r="EZ53" s="34"/>
      <c r="FA53" s="34"/>
      <c r="FB53" s="34"/>
      <c r="FC53" s="34"/>
      <c r="FD53" s="34"/>
      <c r="FE53" s="34"/>
      <c r="FF53" s="34"/>
      <c r="FG53" s="34"/>
      <c r="FH53" s="34"/>
      <c r="FI53" s="34"/>
      <c r="FJ53" s="34"/>
      <c r="FK53" s="34"/>
      <c r="FL53" s="74"/>
      <c r="FM53" s="34"/>
      <c r="FN53" s="34"/>
      <c r="FO53" s="34"/>
      <c r="FP53" s="34"/>
      <c r="FQ53" s="34"/>
      <c r="FR53" s="34"/>
      <c r="FS53" s="34"/>
      <c r="FT53" s="34"/>
      <c r="FU53" s="34"/>
      <c r="FV53" s="34"/>
      <c r="FW53" s="34"/>
      <c r="FX53" s="34"/>
      <c r="FY53" s="34"/>
      <c r="FZ53" s="34"/>
      <c r="GA53" s="34"/>
      <c r="GB53" s="34"/>
      <c r="GC53" s="34"/>
      <c r="GD53" s="34"/>
      <c r="GE53" s="34"/>
      <c r="GF53" s="34"/>
      <c r="GG53" s="74"/>
      <c r="GH53" s="34"/>
      <c r="GI53" s="34"/>
      <c r="GJ53" s="34"/>
      <c r="GK53" s="34"/>
      <c r="GL53" s="34"/>
      <c r="GM53" s="34"/>
      <c r="GN53" s="34"/>
      <c r="GO53" s="34"/>
      <c r="GP53" s="34"/>
      <c r="GQ53" s="34"/>
      <c r="GR53" s="34"/>
      <c r="GS53" s="34"/>
      <c r="GT53" s="34"/>
      <c r="GU53" s="34"/>
      <c r="GV53" s="34"/>
      <c r="GW53" s="34"/>
      <c r="GX53" s="34"/>
    </row>
    <row r="54" spans="1:206" ht="19.5" x14ac:dyDescent="0.2">
      <c r="A54" s="34"/>
      <c r="B54" s="35" t="s">
        <v>157</v>
      </c>
      <c r="C54" s="35"/>
      <c r="D54" s="90"/>
      <c r="E54" s="85"/>
      <c r="F54" s="91"/>
      <c r="G54" s="41"/>
      <c r="H54" s="42"/>
      <c r="I54" s="43"/>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74"/>
      <c r="DE54" s="34"/>
      <c r="DF54" s="34"/>
      <c r="DG54" s="34"/>
      <c r="DH54" s="34"/>
      <c r="DI54" s="34"/>
      <c r="DJ54" s="34"/>
      <c r="DK54" s="34"/>
      <c r="DL54" s="34"/>
      <c r="DM54" s="34"/>
      <c r="DN54" s="34"/>
      <c r="DO54" s="34"/>
      <c r="DP54" s="34"/>
      <c r="DQ54" s="34"/>
      <c r="DR54" s="34"/>
      <c r="DS54" s="34"/>
      <c r="DT54" s="34"/>
      <c r="DU54" s="34"/>
      <c r="DV54" s="34"/>
      <c r="DW54" s="34"/>
      <c r="DX54" s="34"/>
      <c r="DY54" s="74"/>
      <c r="DZ54" s="34"/>
      <c r="EA54" s="34"/>
      <c r="EB54" s="34"/>
      <c r="EC54" s="34"/>
      <c r="ED54" s="34"/>
      <c r="EE54" s="34"/>
      <c r="EF54" s="34"/>
      <c r="EG54" s="34"/>
      <c r="EH54" s="34"/>
      <c r="EI54" s="34"/>
      <c r="EJ54" s="34"/>
      <c r="EK54" s="34"/>
      <c r="EL54" s="34"/>
      <c r="EM54" s="34"/>
      <c r="EN54" s="34"/>
      <c r="EO54" s="34"/>
      <c r="EP54" s="34"/>
      <c r="EQ54" s="34"/>
      <c r="ER54" s="34"/>
      <c r="ES54" s="34"/>
      <c r="ET54" s="74"/>
      <c r="EU54" s="34"/>
      <c r="EV54" s="34"/>
      <c r="EW54" s="34"/>
      <c r="EX54" s="34"/>
      <c r="EY54" s="34"/>
      <c r="EZ54" s="34"/>
      <c r="FA54" s="34"/>
      <c r="FB54" s="34"/>
      <c r="FC54" s="34"/>
      <c r="FD54" s="34"/>
      <c r="FE54" s="34"/>
      <c r="FF54" s="34"/>
      <c r="FG54" s="34"/>
      <c r="FH54" s="34"/>
      <c r="FI54" s="34"/>
      <c r="FJ54" s="34"/>
      <c r="FK54" s="34"/>
      <c r="FL54" s="74"/>
      <c r="FM54" s="34"/>
      <c r="FN54" s="34"/>
      <c r="FO54" s="34"/>
      <c r="FP54" s="34"/>
      <c r="FQ54" s="34"/>
      <c r="FR54" s="34"/>
      <c r="FS54" s="34"/>
      <c r="FT54" s="34"/>
      <c r="FU54" s="34"/>
      <c r="FV54" s="34"/>
      <c r="FW54" s="34"/>
      <c r="FX54" s="34"/>
      <c r="FY54" s="34"/>
      <c r="FZ54" s="34"/>
      <c r="GA54" s="34"/>
      <c r="GB54" s="34"/>
      <c r="GC54" s="34"/>
      <c r="GD54" s="34"/>
      <c r="GE54" s="34"/>
      <c r="GF54" s="34"/>
      <c r="GG54" s="74"/>
      <c r="GH54" s="34"/>
      <c r="GI54" s="34"/>
      <c r="GJ54" s="34"/>
      <c r="GK54" s="34"/>
      <c r="GL54" s="34"/>
      <c r="GM54" s="34"/>
      <c r="GN54" s="34"/>
      <c r="GO54" s="34"/>
      <c r="GP54" s="34"/>
      <c r="GQ54" s="34"/>
      <c r="GR54" s="34"/>
      <c r="GS54" s="34"/>
      <c r="GT54" s="34"/>
      <c r="GU54" s="34"/>
      <c r="GV54" s="34"/>
      <c r="GW54" s="34"/>
      <c r="GX54" s="34"/>
    </row>
    <row r="55" spans="1:206" ht="19.5" x14ac:dyDescent="0.2">
      <c r="A55" s="34"/>
      <c r="B55" s="35" t="s">
        <v>162</v>
      </c>
      <c r="C55" s="35"/>
      <c r="D55" s="90"/>
      <c r="E55" s="85"/>
      <c r="F55" s="91"/>
      <c r="G55" s="41"/>
      <c r="H55" s="42"/>
      <c r="I55" s="43"/>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74"/>
      <c r="DE55" s="34"/>
      <c r="DF55" s="34"/>
      <c r="DG55" s="34"/>
      <c r="DH55" s="34"/>
      <c r="DI55" s="34"/>
      <c r="DJ55" s="34"/>
      <c r="DK55" s="34"/>
      <c r="DL55" s="34"/>
      <c r="DM55" s="34"/>
      <c r="DN55" s="34"/>
      <c r="DO55" s="34"/>
      <c r="DP55" s="34"/>
      <c r="DQ55" s="34"/>
      <c r="DR55" s="34"/>
      <c r="DS55" s="34"/>
      <c r="DT55" s="34"/>
      <c r="DU55" s="34"/>
      <c r="DV55" s="34"/>
      <c r="DW55" s="34"/>
      <c r="DX55" s="34"/>
      <c r="DY55" s="74"/>
      <c r="DZ55" s="34"/>
      <c r="EA55" s="34"/>
      <c r="EB55" s="34"/>
      <c r="EC55" s="34"/>
      <c r="ED55" s="34"/>
      <c r="EE55" s="34"/>
      <c r="EF55" s="34"/>
      <c r="EG55" s="34"/>
      <c r="EH55" s="34"/>
      <c r="EI55" s="34"/>
      <c r="EJ55" s="34"/>
      <c r="EK55" s="34"/>
      <c r="EL55" s="34"/>
      <c r="EM55" s="34"/>
      <c r="EN55" s="34"/>
      <c r="EO55" s="34"/>
      <c r="EP55" s="34"/>
      <c r="EQ55" s="34"/>
      <c r="ER55" s="34"/>
      <c r="ES55" s="34"/>
      <c r="ET55" s="74"/>
      <c r="EU55" s="34"/>
      <c r="EV55" s="34"/>
      <c r="EW55" s="34"/>
      <c r="EX55" s="34"/>
      <c r="EY55" s="34"/>
      <c r="EZ55" s="34"/>
      <c r="FA55" s="34"/>
      <c r="FB55" s="34"/>
      <c r="FC55" s="34"/>
      <c r="FD55" s="34"/>
      <c r="FE55" s="34"/>
      <c r="FF55" s="34"/>
      <c r="FG55" s="34"/>
      <c r="FH55" s="34"/>
      <c r="FI55" s="34"/>
      <c r="FJ55" s="34"/>
      <c r="FK55" s="34"/>
      <c r="FL55" s="74"/>
      <c r="FM55" s="34"/>
      <c r="FN55" s="34"/>
      <c r="FO55" s="34"/>
      <c r="FP55" s="34"/>
      <c r="FQ55" s="34"/>
      <c r="FR55" s="34"/>
      <c r="FS55" s="34"/>
      <c r="FT55" s="34"/>
      <c r="FU55" s="34"/>
      <c r="FV55" s="34"/>
      <c r="FW55" s="34"/>
      <c r="FX55" s="34"/>
      <c r="FY55" s="34"/>
      <c r="FZ55" s="34"/>
      <c r="GA55" s="34"/>
      <c r="GB55" s="34"/>
      <c r="GC55" s="34"/>
      <c r="GD55" s="34"/>
      <c r="GE55" s="34"/>
      <c r="GF55" s="34"/>
      <c r="GG55" s="74"/>
      <c r="GH55" s="34"/>
      <c r="GI55" s="34"/>
      <c r="GJ55" s="34"/>
      <c r="GK55" s="34"/>
      <c r="GL55" s="34"/>
      <c r="GM55" s="34"/>
      <c r="GN55" s="34"/>
      <c r="GO55" s="34"/>
      <c r="GP55" s="34"/>
      <c r="GQ55" s="34"/>
      <c r="GR55" s="34"/>
      <c r="GS55" s="34"/>
      <c r="GT55" s="34"/>
      <c r="GU55" s="34"/>
      <c r="GV55" s="34"/>
      <c r="GW55" s="34"/>
      <c r="GX55" s="34"/>
    </row>
    <row r="56" spans="1:206" ht="19.5" x14ac:dyDescent="0.2">
      <c r="A56" s="81">
        <v>2.2999999999999998</v>
      </c>
      <c r="B56" s="82" t="s">
        <v>204</v>
      </c>
      <c r="C56" s="35" t="s">
        <v>39</v>
      </c>
      <c r="D56" s="84">
        <v>45933</v>
      </c>
      <c r="E56" s="85">
        <f>IF(ISBLANK(D56)," - ",IF(F56=0,D56,D56+F56-1))</f>
        <v>45942</v>
      </c>
      <c r="F56" s="40">
        <v>10</v>
      </c>
      <c r="G56" s="41">
        <v>0</v>
      </c>
      <c r="H56" s="42">
        <f>IF(OR(E56=0,D56=0)," - ",NETWORKDAYS(D56,E56))</f>
        <v>6</v>
      </c>
      <c r="I56" s="43"/>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74"/>
      <c r="DE56" s="34"/>
      <c r="DF56" s="34"/>
      <c r="DG56" s="34"/>
      <c r="DH56" s="34"/>
      <c r="DI56" s="34"/>
      <c r="DJ56" s="34"/>
      <c r="DK56" s="34"/>
      <c r="DL56" s="34"/>
      <c r="DM56" s="34"/>
      <c r="DN56" s="34"/>
      <c r="DO56" s="34"/>
      <c r="DP56" s="34"/>
      <c r="DQ56" s="34"/>
      <c r="DR56" s="34"/>
      <c r="DS56" s="34"/>
      <c r="DT56" s="34"/>
      <c r="DU56" s="34"/>
      <c r="DV56" s="34"/>
      <c r="DW56" s="34"/>
      <c r="DX56" s="34"/>
      <c r="DY56" s="74"/>
      <c r="DZ56" s="34"/>
      <c r="EA56" s="34"/>
      <c r="EB56" s="34"/>
      <c r="EC56" s="34"/>
      <c r="ED56" s="34"/>
      <c r="EE56" s="34"/>
      <c r="EF56" s="34"/>
      <c r="EG56" s="34"/>
      <c r="EH56" s="34"/>
      <c r="EI56" s="34"/>
      <c r="EJ56" s="34"/>
      <c r="EK56" s="34"/>
      <c r="EL56" s="34"/>
      <c r="EM56" s="34"/>
      <c r="EN56" s="34"/>
      <c r="EO56" s="34"/>
      <c r="EP56" s="34"/>
      <c r="EQ56" s="34"/>
      <c r="ER56" s="34"/>
      <c r="ES56" s="34"/>
      <c r="ET56" s="74"/>
      <c r="EU56" s="34"/>
      <c r="EV56" s="34"/>
      <c r="EW56" s="34"/>
      <c r="EX56" s="34"/>
      <c r="EY56" s="34"/>
      <c r="EZ56" s="34"/>
      <c r="FA56" s="34"/>
      <c r="FB56" s="34"/>
      <c r="FC56" s="34"/>
      <c r="FD56" s="34"/>
      <c r="FE56" s="34"/>
      <c r="FF56" s="34"/>
      <c r="FG56" s="34"/>
      <c r="FH56" s="34"/>
      <c r="FI56" s="34"/>
      <c r="FJ56" s="34"/>
      <c r="FK56" s="34"/>
      <c r="FL56" s="74"/>
      <c r="FM56" s="34"/>
      <c r="FN56" s="34"/>
      <c r="FO56" s="34"/>
      <c r="FP56" s="34"/>
      <c r="FQ56" s="34"/>
      <c r="FR56" s="34"/>
      <c r="FS56" s="34"/>
      <c r="FT56" s="34"/>
      <c r="FU56" s="34"/>
      <c r="FV56" s="34"/>
      <c r="FW56" s="34"/>
      <c r="FX56" s="34"/>
      <c r="FY56" s="34"/>
      <c r="FZ56" s="34"/>
      <c r="GA56" s="34"/>
      <c r="GB56" s="34"/>
      <c r="GC56" s="34"/>
      <c r="GD56" s="34"/>
      <c r="GE56" s="34"/>
      <c r="GF56" s="34"/>
      <c r="GG56" s="74"/>
      <c r="GH56" s="34"/>
      <c r="GI56" s="34"/>
      <c r="GJ56" s="34"/>
      <c r="GK56" s="34"/>
      <c r="GL56" s="34"/>
      <c r="GM56" s="34"/>
      <c r="GN56" s="34"/>
      <c r="GO56" s="34"/>
      <c r="GP56" s="34"/>
      <c r="GQ56" s="34"/>
      <c r="GR56" s="34"/>
      <c r="GS56" s="34"/>
      <c r="GT56" s="34"/>
      <c r="GU56" s="34"/>
      <c r="GV56" s="34"/>
      <c r="GW56" s="34"/>
      <c r="GX56" s="34"/>
    </row>
    <row r="57" spans="1:206" ht="19.5" x14ac:dyDescent="0.2">
      <c r="A57" s="34"/>
      <c r="B57" s="35" t="s">
        <v>177</v>
      </c>
      <c r="C57" s="35"/>
      <c r="D57" s="90"/>
      <c r="E57" s="85"/>
      <c r="F57" s="91"/>
      <c r="G57" s="41"/>
      <c r="H57" s="42"/>
      <c r="I57" s="43"/>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74"/>
      <c r="DE57" s="34"/>
      <c r="DF57" s="34"/>
      <c r="DG57" s="34"/>
      <c r="DH57" s="34"/>
      <c r="DI57" s="34"/>
      <c r="DJ57" s="34"/>
      <c r="DK57" s="34"/>
      <c r="DL57" s="34"/>
      <c r="DM57" s="34"/>
      <c r="DN57" s="34"/>
      <c r="DO57" s="34"/>
      <c r="DP57" s="34"/>
      <c r="DQ57" s="34"/>
      <c r="DR57" s="34"/>
      <c r="DS57" s="34"/>
      <c r="DT57" s="34"/>
      <c r="DU57" s="34"/>
      <c r="DV57" s="34"/>
      <c r="DW57" s="34"/>
      <c r="DX57" s="34"/>
      <c r="DY57" s="74"/>
      <c r="DZ57" s="34"/>
      <c r="EA57" s="34"/>
      <c r="EB57" s="34"/>
      <c r="EC57" s="34"/>
      <c r="ED57" s="34"/>
      <c r="EE57" s="34"/>
      <c r="EF57" s="34"/>
      <c r="EG57" s="34"/>
      <c r="EH57" s="34"/>
      <c r="EI57" s="34"/>
      <c r="EJ57" s="34"/>
      <c r="EK57" s="34"/>
      <c r="EL57" s="34"/>
      <c r="EM57" s="34"/>
      <c r="EN57" s="34"/>
      <c r="EO57" s="34"/>
      <c r="EP57" s="34"/>
      <c r="EQ57" s="34"/>
      <c r="ER57" s="34"/>
      <c r="ES57" s="34"/>
      <c r="ET57" s="74"/>
      <c r="EU57" s="34"/>
      <c r="EV57" s="34"/>
      <c r="EW57" s="34"/>
      <c r="EX57" s="34"/>
      <c r="EY57" s="34"/>
      <c r="EZ57" s="34"/>
      <c r="FA57" s="34"/>
      <c r="FB57" s="34"/>
      <c r="FC57" s="34"/>
      <c r="FD57" s="34"/>
      <c r="FE57" s="34"/>
      <c r="FF57" s="34"/>
      <c r="FG57" s="34"/>
      <c r="FH57" s="34"/>
      <c r="FI57" s="34"/>
      <c r="FJ57" s="34"/>
      <c r="FK57" s="34"/>
      <c r="FL57" s="74"/>
      <c r="FM57" s="34"/>
      <c r="FN57" s="34"/>
      <c r="FO57" s="34"/>
      <c r="FP57" s="34"/>
      <c r="FQ57" s="34"/>
      <c r="FR57" s="34"/>
      <c r="FS57" s="34"/>
      <c r="FT57" s="34"/>
      <c r="FU57" s="34"/>
      <c r="FV57" s="34"/>
      <c r="FW57" s="34"/>
      <c r="FX57" s="34"/>
      <c r="FY57" s="34"/>
      <c r="FZ57" s="34"/>
      <c r="GA57" s="34"/>
      <c r="GB57" s="34"/>
      <c r="GC57" s="34"/>
      <c r="GD57" s="34"/>
      <c r="GE57" s="34"/>
      <c r="GF57" s="34"/>
      <c r="GG57" s="74"/>
      <c r="GH57" s="34"/>
      <c r="GI57" s="34"/>
      <c r="GJ57" s="34"/>
      <c r="GK57" s="34"/>
      <c r="GL57" s="34"/>
      <c r="GM57" s="34"/>
      <c r="GN57" s="34"/>
      <c r="GO57" s="34"/>
      <c r="GP57" s="34"/>
      <c r="GQ57" s="34"/>
      <c r="GR57" s="34"/>
      <c r="GS57" s="34"/>
      <c r="GT57" s="34"/>
      <c r="GU57" s="34"/>
      <c r="GV57" s="34"/>
      <c r="GW57" s="34"/>
      <c r="GX57" s="34"/>
    </row>
    <row r="58" spans="1:206" ht="19.5" x14ac:dyDescent="0.2">
      <c r="A58" s="34"/>
      <c r="B58" s="35" t="s">
        <v>164</v>
      </c>
      <c r="C58" s="35"/>
      <c r="D58" s="90"/>
      <c r="E58" s="85"/>
      <c r="F58" s="91"/>
      <c r="G58" s="41"/>
      <c r="H58" s="42"/>
      <c r="I58" s="43"/>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74"/>
      <c r="DE58" s="34"/>
      <c r="DF58" s="34"/>
      <c r="DG58" s="34"/>
      <c r="DH58" s="34"/>
      <c r="DI58" s="34"/>
      <c r="DJ58" s="34"/>
      <c r="DK58" s="34"/>
      <c r="DL58" s="34"/>
      <c r="DM58" s="34"/>
      <c r="DN58" s="34"/>
      <c r="DO58" s="34"/>
      <c r="DP58" s="34"/>
      <c r="DQ58" s="34"/>
      <c r="DR58" s="34"/>
      <c r="DS58" s="34"/>
      <c r="DT58" s="34"/>
      <c r="DU58" s="34"/>
      <c r="DV58" s="34"/>
      <c r="DW58" s="34"/>
      <c r="DX58" s="34"/>
      <c r="DY58" s="74"/>
      <c r="DZ58" s="34"/>
      <c r="EA58" s="34"/>
      <c r="EB58" s="34"/>
      <c r="EC58" s="34"/>
      <c r="ED58" s="34"/>
      <c r="EE58" s="34"/>
      <c r="EF58" s="34"/>
      <c r="EG58" s="34"/>
      <c r="EH58" s="34"/>
      <c r="EI58" s="34"/>
      <c r="EJ58" s="34"/>
      <c r="EK58" s="34"/>
      <c r="EL58" s="34"/>
      <c r="EM58" s="34"/>
      <c r="EN58" s="34"/>
      <c r="EO58" s="34"/>
      <c r="EP58" s="34"/>
      <c r="EQ58" s="34"/>
      <c r="ER58" s="34"/>
      <c r="ES58" s="34"/>
      <c r="ET58" s="74"/>
      <c r="EU58" s="34"/>
      <c r="EV58" s="34"/>
      <c r="EW58" s="34"/>
      <c r="EX58" s="34"/>
      <c r="EY58" s="34"/>
      <c r="EZ58" s="34"/>
      <c r="FA58" s="34"/>
      <c r="FB58" s="34"/>
      <c r="FC58" s="34"/>
      <c r="FD58" s="34"/>
      <c r="FE58" s="34"/>
      <c r="FF58" s="34"/>
      <c r="FG58" s="34"/>
      <c r="FH58" s="34"/>
      <c r="FI58" s="34"/>
      <c r="FJ58" s="34"/>
      <c r="FK58" s="34"/>
      <c r="FL58" s="74"/>
      <c r="FM58" s="34"/>
      <c r="FN58" s="34"/>
      <c r="FO58" s="34"/>
      <c r="FP58" s="34"/>
      <c r="FQ58" s="34"/>
      <c r="FR58" s="34"/>
      <c r="FS58" s="34"/>
      <c r="FT58" s="34"/>
      <c r="FU58" s="34"/>
      <c r="FV58" s="34"/>
      <c r="FW58" s="34"/>
      <c r="FX58" s="34"/>
      <c r="FY58" s="34"/>
      <c r="FZ58" s="34"/>
      <c r="GA58" s="34"/>
      <c r="GB58" s="34"/>
      <c r="GC58" s="34"/>
      <c r="GD58" s="34"/>
      <c r="GE58" s="34"/>
      <c r="GF58" s="34"/>
      <c r="GG58" s="74"/>
      <c r="GH58" s="34"/>
      <c r="GI58" s="34"/>
      <c r="GJ58" s="34"/>
      <c r="GK58" s="34"/>
      <c r="GL58" s="34"/>
      <c r="GM58" s="34"/>
      <c r="GN58" s="34"/>
      <c r="GO58" s="34"/>
      <c r="GP58" s="34"/>
      <c r="GQ58" s="34"/>
      <c r="GR58" s="34"/>
      <c r="GS58" s="34"/>
      <c r="GT58" s="34"/>
      <c r="GU58" s="34"/>
      <c r="GV58" s="34"/>
      <c r="GW58" s="34"/>
      <c r="GX58" s="34"/>
    </row>
    <row r="59" spans="1:206" ht="19.5" x14ac:dyDescent="0.2">
      <c r="A59" s="34"/>
      <c r="B59" s="35" t="s">
        <v>165</v>
      </c>
      <c r="C59" s="35"/>
      <c r="D59" s="90"/>
      <c r="E59" s="85"/>
      <c r="F59" s="91"/>
      <c r="G59" s="41"/>
      <c r="H59" s="42"/>
      <c r="I59" s="43"/>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74"/>
      <c r="DE59" s="34"/>
      <c r="DF59" s="34"/>
      <c r="DG59" s="34"/>
      <c r="DH59" s="34"/>
      <c r="DI59" s="34"/>
      <c r="DJ59" s="34"/>
      <c r="DK59" s="34"/>
      <c r="DL59" s="34"/>
      <c r="DM59" s="34"/>
      <c r="DN59" s="34"/>
      <c r="DO59" s="34"/>
      <c r="DP59" s="34"/>
      <c r="DQ59" s="34"/>
      <c r="DR59" s="34"/>
      <c r="DS59" s="34"/>
      <c r="DT59" s="34"/>
      <c r="DU59" s="34"/>
      <c r="DV59" s="34"/>
      <c r="DW59" s="34"/>
      <c r="DX59" s="34"/>
      <c r="DY59" s="74"/>
      <c r="DZ59" s="34"/>
      <c r="EA59" s="34"/>
      <c r="EB59" s="34"/>
      <c r="EC59" s="34"/>
      <c r="ED59" s="34"/>
      <c r="EE59" s="34"/>
      <c r="EF59" s="34"/>
      <c r="EG59" s="34"/>
      <c r="EH59" s="34"/>
      <c r="EI59" s="34"/>
      <c r="EJ59" s="34"/>
      <c r="EK59" s="34"/>
      <c r="EL59" s="34"/>
      <c r="EM59" s="34"/>
      <c r="EN59" s="34"/>
      <c r="EO59" s="34"/>
      <c r="EP59" s="34"/>
      <c r="EQ59" s="34"/>
      <c r="ER59" s="34"/>
      <c r="ES59" s="34"/>
      <c r="ET59" s="74"/>
      <c r="EU59" s="34"/>
      <c r="EV59" s="34"/>
      <c r="EW59" s="34"/>
      <c r="EX59" s="34"/>
      <c r="EY59" s="34"/>
      <c r="EZ59" s="34"/>
      <c r="FA59" s="34"/>
      <c r="FB59" s="34"/>
      <c r="FC59" s="34"/>
      <c r="FD59" s="34"/>
      <c r="FE59" s="34"/>
      <c r="FF59" s="34"/>
      <c r="FG59" s="34"/>
      <c r="FH59" s="34"/>
      <c r="FI59" s="34"/>
      <c r="FJ59" s="34"/>
      <c r="FK59" s="34"/>
      <c r="FL59" s="74"/>
      <c r="FM59" s="34"/>
      <c r="FN59" s="34"/>
      <c r="FO59" s="34"/>
      <c r="FP59" s="34"/>
      <c r="FQ59" s="34"/>
      <c r="FR59" s="34"/>
      <c r="FS59" s="34"/>
      <c r="FT59" s="34"/>
      <c r="FU59" s="34"/>
      <c r="FV59" s="34"/>
      <c r="FW59" s="34"/>
      <c r="FX59" s="34"/>
      <c r="FY59" s="34"/>
      <c r="FZ59" s="34"/>
      <c r="GA59" s="34"/>
      <c r="GB59" s="34"/>
      <c r="GC59" s="34"/>
      <c r="GD59" s="34"/>
      <c r="GE59" s="34"/>
      <c r="GF59" s="34"/>
      <c r="GG59" s="74"/>
      <c r="GH59" s="34"/>
      <c r="GI59" s="34"/>
      <c r="GJ59" s="34"/>
      <c r="GK59" s="34"/>
      <c r="GL59" s="34"/>
      <c r="GM59" s="34"/>
      <c r="GN59" s="34"/>
      <c r="GO59" s="34"/>
      <c r="GP59" s="34"/>
      <c r="GQ59" s="34"/>
      <c r="GR59" s="34"/>
      <c r="GS59" s="34"/>
      <c r="GT59" s="34"/>
      <c r="GU59" s="34"/>
      <c r="GV59" s="34"/>
      <c r="GW59" s="34"/>
      <c r="GX59" s="34"/>
    </row>
    <row r="60" spans="1:206" ht="19.5" x14ac:dyDescent="0.2">
      <c r="A60" s="81">
        <v>2.4</v>
      </c>
      <c r="B60" s="82" t="s">
        <v>205</v>
      </c>
      <c r="C60" s="35" t="s">
        <v>39</v>
      </c>
      <c r="D60" s="84">
        <v>45943</v>
      </c>
      <c r="E60" s="85">
        <f>IF(ISBLANK(D60)," - ",IF(F60=0,D60,D60+F60-1))</f>
        <v>45952</v>
      </c>
      <c r="F60" s="40">
        <v>10</v>
      </c>
      <c r="G60" s="41">
        <v>0</v>
      </c>
      <c r="H60" s="42">
        <f>IF(OR(E60=0,D60=0)," - ",NETWORKDAYS(D60,E60))</f>
        <v>8</v>
      </c>
      <c r="I60" s="43"/>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74"/>
      <c r="DE60" s="34"/>
      <c r="DF60" s="34"/>
      <c r="DG60" s="34"/>
      <c r="DH60" s="34"/>
      <c r="DI60" s="34"/>
      <c r="DJ60" s="34"/>
      <c r="DK60" s="34"/>
      <c r="DL60" s="34"/>
      <c r="DM60" s="34"/>
      <c r="DN60" s="34"/>
      <c r="DO60" s="34"/>
      <c r="DP60" s="34"/>
      <c r="DQ60" s="34"/>
      <c r="DR60" s="34"/>
      <c r="DS60" s="34"/>
      <c r="DT60" s="34"/>
      <c r="DU60" s="34"/>
      <c r="DV60" s="34"/>
      <c r="DW60" s="34"/>
      <c r="DX60" s="34"/>
      <c r="DY60" s="74"/>
      <c r="DZ60" s="34"/>
      <c r="EA60" s="34"/>
      <c r="EB60" s="34"/>
      <c r="EC60" s="34"/>
      <c r="ED60" s="34"/>
      <c r="EE60" s="34"/>
      <c r="EF60" s="34"/>
      <c r="EG60" s="34"/>
      <c r="EH60" s="34"/>
      <c r="EI60" s="34"/>
      <c r="EJ60" s="34"/>
      <c r="EK60" s="34"/>
      <c r="EL60" s="34"/>
      <c r="EM60" s="34"/>
      <c r="EN60" s="34"/>
      <c r="EO60" s="34"/>
      <c r="EP60" s="34"/>
      <c r="EQ60" s="34"/>
      <c r="ER60" s="34"/>
      <c r="ES60" s="34"/>
      <c r="ET60" s="74"/>
      <c r="EU60" s="34"/>
      <c r="EV60" s="34"/>
      <c r="EW60" s="34"/>
      <c r="EX60" s="34"/>
      <c r="EY60" s="34"/>
      <c r="EZ60" s="34"/>
      <c r="FA60" s="34"/>
      <c r="FB60" s="34"/>
      <c r="FC60" s="34"/>
      <c r="FD60" s="34"/>
      <c r="FE60" s="34"/>
      <c r="FF60" s="34"/>
      <c r="FG60" s="34"/>
      <c r="FH60" s="34"/>
      <c r="FI60" s="34"/>
      <c r="FJ60" s="34"/>
      <c r="FK60" s="34"/>
      <c r="FL60" s="74"/>
      <c r="FM60" s="34"/>
      <c r="FN60" s="34"/>
      <c r="FO60" s="34"/>
      <c r="FP60" s="34"/>
      <c r="FQ60" s="34"/>
      <c r="FR60" s="34"/>
      <c r="FS60" s="34"/>
      <c r="FT60" s="34"/>
      <c r="FU60" s="34"/>
      <c r="FV60" s="34"/>
      <c r="FW60" s="34"/>
      <c r="FX60" s="34"/>
      <c r="FY60" s="34"/>
      <c r="FZ60" s="34"/>
      <c r="GA60" s="34"/>
      <c r="GB60" s="34"/>
      <c r="GC60" s="34"/>
      <c r="GD60" s="34"/>
      <c r="GE60" s="34"/>
      <c r="GF60" s="34"/>
      <c r="GG60" s="74"/>
      <c r="GH60" s="34"/>
      <c r="GI60" s="34"/>
      <c r="GJ60" s="34"/>
      <c r="GK60" s="34"/>
      <c r="GL60" s="34"/>
      <c r="GM60" s="34"/>
      <c r="GN60" s="34"/>
      <c r="GO60" s="34"/>
      <c r="GP60" s="34"/>
      <c r="GQ60" s="34"/>
      <c r="GR60" s="34"/>
      <c r="GS60" s="34"/>
      <c r="GT60" s="34"/>
      <c r="GU60" s="34"/>
      <c r="GV60" s="34"/>
      <c r="GW60" s="34"/>
      <c r="GX60" s="34"/>
    </row>
    <row r="61" spans="1:206" ht="19.5" x14ac:dyDescent="0.2">
      <c r="A61" s="34"/>
      <c r="B61" s="35" t="s">
        <v>166</v>
      </c>
      <c r="C61" s="35"/>
      <c r="D61" s="90"/>
      <c r="E61" s="85"/>
      <c r="F61" s="91"/>
      <c r="G61" s="41"/>
      <c r="H61" s="42"/>
      <c r="I61" s="43"/>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74"/>
      <c r="DE61" s="34"/>
      <c r="DF61" s="34"/>
      <c r="DG61" s="34"/>
      <c r="DH61" s="34"/>
      <c r="DI61" s="34"/>
      <c r="DJ61" s="34"/>
      <c r="DK61" s="34"/>
      <c r="DL61" s="34"/>
      <c r="DM61" s="34"/>
      <c r="DN61" s="34"/>
      <c r="DO61" s="34"/>
      <c r="DP61" s="34"/>
      <c r="DQ61" s="34"/>
      <c r="DR61" s="34"/>
      <c r="DS61" s="34"/>
      <c r="DT61" s="34"/>
      <c r="DU61" s="34"/>
      <c r="DV61" s="34"/>
      <c r="DW61" s="34"/>
      <c r="DX61" s="34"/>
      <c r="DY61" s="74"/>
      <c r="DZ61" s="34"/>
      <c r="EA61" s="34"/>
      <c r="EB61" s="34"/>
      <c r="EC61" s="34"/>
      <c r="ED61" s="34"/>
      <c r="EE61" s="34"/>
      <c r="EF61" s="34"/>
      <c r="EG61" s="34"/>
      <c r="EH61" s="34"/>
      <c r="EI61" s="34"/>
      <c r="EJ61" s="34"/>
      <c r="EK61" s="34"/>
      <c r="EL61" s="34"/>
      <c r="EM61" s="34"/>
      <c r="EN61" s="34"/>
      <c r="EO61" s="34"/>
      <c r="EP61" s="34"/>
      <c r="EQ61" s="34"/>
      <c r="ER61" s="34"/>
      <c r="ES61" s="34"/>
      <c r="ET61" s="74"/>
      <c r="EU61" s="34"/>
      <c r="EV61" s="34"/>
      <c r="EW61" s="34"/>
      <c r="EX61" s="34"/>
      <c r="EY61" s="34"/>
      <c r="EZ61" s="34"/>
      <c r="FA61" s="34"/>
      <c r="FB61" s="34"/>
      <c r="FC61" s="34"/>
      <c r="FD61" s="34"/>
      <c r="FE61" s="34"/>
      <c r="FF61" s="34"/>
      <c r="FG61" s="34"/>
      <c r="FH61" s="34"/>
      <c r="FI61" s="34"/>
      <c r="FJ61" s="34"/>
      <c r="FK61" s="34"/>
      <c r="FL61" s="74"/>
      <c r="FM61" s="34"/>
      <c r="FN61" s="34"/>
      <c r="FO61" s="34"/>
      <c r="FP61" s="34"/>
      <c r="FQ61" s="34"/>
      <c r="FR61" s="34"/>
      <c r="FS61" s="34"/>
      <c r="FT61" s="34"/>
      <c r="FU61" s="34"/>
      <c r="FV61" s="34"/>
      <c r="FW61" s="34"/>
      <c r="FX61" s="34"/>
      <c r="FY61" s="34"/>
      <c r="FZ61" s="34"/>
      <c r="GA61" s="34"/>
      <c r="GB61" s="34"/>
      <c r="GC61" s="34"/>
      <c r="GD61" s="34"/>
      <c r="GE61" s="34"/>
      <c r="GF61" s="34"/>
      <c r="GG61" s="74"/>
      <c r="GH61" s="34"/>
      <c r="GI61" s="34"/>
      <c r="GJ61" s="34"/>
      <c r="GK61" s="34"/>
      <c r="GL61" s="34"/>
      <c r="GM61" s="34"/>
      <c r="GN61" s="34"/>
      <c r="GO61" s="34"/>
      <c r="GP61" s="34"/>
      <c r="GQ61" s="34"/>
      <c r="GR61" s="34"/>
      <c r="GS61" s="34"/>
      <c r="GT61" s="34"/>
      <c r="GU61" s="34"/>
      <c r="GV61" s="34"/>
      <c r="GW61" s="34"/>
      <c r="GX61" s="34"/>
    </row>
    <row r="62" spans="1:206" ht="19.5" x14ac:dyDescent="0.2">
      <c r="A62" s="34"/>
      <c r="B62" s="35" t="s">
        <v>161</v>
      </c>
      <c r="C62" s="35"/>
      <c r="D62" s="90"/>
      <c r="E62" s="85"/>
      <c r="F62" s="91"/>
      <c r="G62" s="41"/>
      <c r="H62" s="42"/>
      <c r="I62" s="43"/>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74"/>
      <c r="DE62" s="34"/>
      <c r="DF62" s="34"/>
      <c r="DG62" s="34"/>
      <c r="DH62" s="34"/>
      <c r="DI62" s="34"/>
      <c r="DJ62" s="34"/>
      <c r="DK62" s="34"/>
      <c r="DL62" s="34"/>
      <c r="DM62" s="34"/>
      <c r="DN62" s="34"/>
      <c r="DO62" s="34"/>
      <c r="DP62" s="34"/>
      <c r="DQ62" s="34"/>
      <c r="DR62" s="34"/>
      <c r="DS62" s="34"/>
      <c r="DT62" s="34"/>
      <c r="DU62" s="34"/>
      <c r="DV62" s="34"/>
      <c r="DW62" s="34"/>
      <c r="DX62" s="34"/>
      <c r="DY62" s="74"/>
      <c r="DZ62" s="34"/>
      <c r="EA62" s="34"/>
      <c r="EB62" s="34"/>
      <c r="EC62" s="34"/>
      <c r="ED62" s="34"/>
      <c r="EE62" s="34"/>
      <c r="EF62" s="34"/>
      <c r="EG62" s="34"/>
      <c r="EH62" s="34"/>
      <c r="EI62" s="34"/>
      <c r="EJ62" s="34"/>
      <c r="EK62" s="34"/>
      <c r="EL62" s="34"/>
      <c r="EM62" s="34"/>
      <c r="EN62" s="34"/>
      <c r="EO62" s="34"/>
      <c r="EP62" s="34"/>
      <c r="EQ62" s="34"/>
      <c r="ER62" s="34"/>
      <c r="ES62" s="34"/>
      <c r="ET62" s="74"/>
      <c r="EU62" s="34"/>
      <c r="EV62" s="34"/>
      <c r="EW62" s="34"/>
      <c r="EX62" s="34"/>
      <c r="EY62" s="34"/>
      <c r="EZ62" s="34"/>
      <c r="FA62" s="34"/>
      <c r="FB62" s="34"/>
      <c r="FC62" s="34"/>
      <c r="FD62" s="34"/>
      <c r="FE62" s="34"/>
      <c r="FF62" s="34"/>
      <c r="FG62" s="34"/>
      <c r="FH62" s="34"/>
      <c r="FI62" s="34"/>
      <c r="FJ62" s="34"/>
      <c r="FK62" s="34"/>
      <c r="FL62" s="74"/>
      <c r="FM62" s="34"/>
      <c r="FN62" s="34"/>
      <c r="FO62" s="34"/>
      <c r="FP62" s="34"/>
      <c r="FQ62" s="34"/>
      <c r="FR62" s="34"/>
      <c r="FS62" s="34"/>
      <c r="FT62" s="34"/>
      <c r="FU62" s="34"/>
      <c r="FV62" s="34"/>
      <c r="FW62" s="34"/>
      <c r="FX62" s="34"/>
      <c r="FY62" s="34"/>
      <c r="FZ62" s="34"/>
      <c r="GA62" s="34"/>
      <c r="GB62" s="34"/>
      <c r="GC62" s="34"/>
      <c r="GD62" s="34"/>
      <c r="GE62" s="34"/>
      <c r="GF62" s="34"/>
      <c r="GG62" s="74"/>
      <c r="GH62" s="34"/>
      <c r="GI62" s="34"/>
      <c r="GJ62" s="34"/>
      <c r="GK62" s="34"/>
      <c r="GL62" s="34"/>
      <c r="GM62" s="34"/>
      <c r="GN62" s="34"/>
      <c r="GO62" s="34"/>
      <c r="GP62" s="34"/>
      <c r="GQ62" s="34"/>
      <c r="GR62" s="34"/>
      <c r="GS62" s="34"/>
      <c r="GT62" s="34"/>
      <c r="GU62" s="34"/>
      <c r="GV62" s="34"/>
      <c r="GW62" s="34"/>
      <c r="GX62" s="34"/>
    </row>
    <row r="63" spans="1:206" ht="19.5" x14ac:dyDescent="0.2">
      <c r="A63" s="34"/>
      <c r="B63" s="35" t="s">
        <v>163</v>
      </c>
      <c r="C63" s="35"/>
      <c r="D63" s="90"/>
      <c r="E63" s="85"/>
      <c r="F63" s="91"/>
      <c r="G63" s="41"/>
      <c r="H63" s="42"/>
      <c r="I63" s="43"/>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74"/>
      <c r="DE63" s="34"/>
      <c r="DF63" s="34"/>
      <c r="DG63" s="34"/>
      <c r="DH63" s="34"/>
      <c r="DI63" s="34"/>
      <c r="DJ63" s="34"/>
      <c r="DK63" s="34"/>
      <c r="DL63" s="34"/>
      <c r="DM63" s="34"/>
      <c r="DN63" s="34"/>
      <c r="DO63" s="34"/>
      <c r="DP63" s="34"/>
      <c r="DQ63" s="34"/>
      <c r="DR63" s="34"/>
      <c r="DS63" s="34"/>
      <c r="DT63" s="34"/>
      <c r="DU63" s="34"/>
      <c r="DV63" s="34"/>
      <c r="DW63" s="34"/>
      <c r="DX63" s="34"/>
      <c r="DY63" s="74"/>
      <c r="DZ63" s="34"/>
      <c r="EA63" s="34"/>
      <c r="EB63" s="34"/>
      <c r="EC63" s="34"/>
      <c r="ED63" s="34"/>
      <c r="EE63" s="34"/>
      <c r="EF63" s="34"/>
      <c r="EG63" s="34"/>
      <c r="EH63" s="34"/>
      <c r="EI63" s="34"/>
      <c r="EJ63" s="34"/>
      <c r="EK63" s="34"/>
      <c r="EL63" s="34"/>
      <c r="EM63" s="34"/>
      <c r="EN63" s="34"/>
      <c r="EO63" s="34"/>
      <c r="EP63" s="34"/>
      <c r="EQ63" s="34"/>
      <c r="ER63" s="34"/>
      <c r="ES63" s="34"/>
      <c r="ET63" s="74"/>
      <c r="EU63" s="34"/>
      <c r="EV63" s="34"/>
      <c r="EW63" s="34"/>
      <c r="EX63" s="34"/>
      <c r="EY63" s="34"/>
      <c r="EZ63" s="34"/>
      <c r="FA63" s="34"/>
      <c r="FB63" s="34"/>
      <c r="FC63" s="34"/>
      <c r="FD63" s="34"/>
      <c r="FE63" s="34"/>
      <c r="FF63" s="34"/>
      <c r="FG63" s="34"/>
      <c r="FH63" s="34"/>
      <c r="FI63" s="34"/>
      <c r="FJ63" s="34"/>
      <c r="FK63" s="34"/>
      <c r="FL63" s="74"/>
      <c r="FM63" s="34"/>
      <c r="FN63" s="34"/>
      <c r="FO63" s="34"/>
      <c r="FP63" s="34"/>
      <c r="FQ63" s="34"/>
      <c r="FR63" s="34"/>
      <c r="FS63" s="34"/>
      <c r="FT63" s="34"/>
      <c r="FU63" s="34"/>
      <c r="FV63" s="34"/>
      <c r="FW63" s="34"/>
      <c r="FX63" s="34"/>
      <c r="FY63" s="34"/>
      <c r="FZ63" s="34"/>
      <c r="GA63" s="34"/>
      <c r="GB63" s="34"/>
      <c r="GC63" s="34"/>
      <c r="GD63" s="34"/>
      <c r="GE63" s="34"/>
      <c r="GF63" s="34"/>
      <c r="GG63" s="74"/>
      <c r="GH63" s="34"/>
      <c r="GI63" s="34"/>
      <c r="GJ63" s="34"/>
      <c r="GK63" s="34"/>
      <c r="GL63" s="34"/>
      <c r="GM63" s="34"/>
      <c r="GN63" s="34"/>
      <c r="GO63" s="34"/>
      <c r="GP63" s="34"/>
      <c r="GQ63" s="34"/>
      <c r="GR63" s="34"/>
      <c r="GS63" s="34"/>
      <c r="GT63" s="34"/>
      <c r="GU63" s="34"/>
      <c r="GV63" s="34"/>
      <c r="GW63" s="34"/>
      <c r="GX63" s="34"/>
    </row>
    <row r="64" spans="1:206" ht="19.5" x14ac:dyDescent="0.2">
      <c r="A64" s="81">
        <v>2.5</v>
      </c>
      <c r="B64" s="82" t="s">
        <v>206</v>
      </c>
      <c r="C64" s="35" t="s">
        <v>39</v>
      </c>
      <c r="D64" s="84">
        <v>45953</v>
      </c>
      <c r="E64" s="85">
        <f>IF(ISBLANK(D64)," - ",IF(F64=0,D64,D64+F64-1))</f>
        <v>45962</v>
      </c>
      <c r="F64" s="40">
        <v>10</v>
      </c>
      <c r="G64" s="41">
        <v>0</v>
      </c>
      <c r="H64" s="42">
        <f>IF(OR(E64=0,D64=0)," - ",NETWORKDAYS(D64,E64))</f>
        <v>7</v>
      </c>
      <c r="I64" s="43"/>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74"/>
      <c r="DE64" s="34"/>
      <c r="DF64" s="34"/>
      <c r="DG64" s="34"/>
      <c r="DH64" s="34"/>
      <c r="DI64" s="34"/>
      <c r="DJ64" s="34"/>
      <c r="DK64" s="34"/>
      <c r="DL64" s="34"/>
      <c r="DM64" s="34"/>
      <c r="DN64" s="34"/>
      <c r="DO64" s="34"/>
      <c r="DP64" s="34"/>
      <c r="DQ64" s="34"/>
      <c r="DR64" s="34"/>
      <c r="DS64" s="34"/>
      <c r="DT64" s="34"/>
      <c r="DU64" s="34"/>
      <c r="DV64" s="34"/>
      <c r="DW64" s="34"/>
      <c r="DX64" s="34"/>
      <c r="DY64" s="74"/>
      <c r="DZ64" s="34"/>
      <c r="EA64" s="34"/>
      <c r="EB64" s="34"/>
      <c r="EC64" s="34"/>
      <c r="ED64" s="34"/>
      <c r="EE64" s="34"/>
      <c r="EF64" s="34"/>
      <c r="EG64" s="34"/>
      <c r="EH64" s="34"/>
      <c r="EI64" s="34"/>
      <c r="EJ64" s="34"/>
      <c r="EK64" s="34"/>
      <c r="EL64" s="34"/>
      <c r="EM64" s="34"/>
      <c r="EN64" s="34"/>
      <c r="EO64" s="34"/>
      <c r="EP64" s="34"/>
      <c r="EQ64" s="34"/>
      <c r="ER64" s="34"/>
      <c r="ES64" s="34"/>
      <c r="ET64" s="74"/>
      <c r="EU64" s="34"/>
      <c r="EV64" s="34"/>
      <c r="EW64" s="34"/>
      <c r="EX64" s="34"/>
      <c r="EY64" s="34"/>
      <c r="EZ64" s="34"/>
      <c r="FA64" s="34"/>
      <c r="FB64" s="34"/>
      <c r="FC64" s="34"/>
      <c r="FD64" s="34"/>
      <c r="FE64" s="34"/>
      <c r="FF64" s="34"/>
      <c r="FG64" s="34"/>
      <c r="FH64" s="34"/>
      <c r="FI64" s="34"/>
      <c r="FJ64" s="34"/>
      <c r="FK64" s="34"/>
      <c r="FL64" s="74"/>
      <c r="FM64" s="34"/>
      <c r="FN64" s="34"/>
      <c r="FO64" s="34"/>
      <c r="FP64" s="34"/>
      <c r="FQ64" s="34"/>
      <c r="FR64" s="34"/>
      <c r="FS64" s="34"/>
      <c r="FT64" s="34"/>
      <c r="FU64" s="34"/>
      <c r="FV64" s="34"/>
      <c r="FW64" s="34"/>
      <c r="FX64" s="34"/>
      <c r="FY64" s="34"/>
      <c r="FZ64" s="34"/>
      <c r="GA64" s="34"/>
      <c r="GB64" s="34"/>
      <c r="GC64" s="34"/>
      <c r="GD64" s="34"/>
      <c r="GE64" s="34"/>
      <c r="GF64" s="34"/>
      <c r="GG64" s="74"/>
      <c r="GH64" s="34"/>
      <c r="GI64" s="34"/>
      <c r="GJ64" s="34"/>
      <c r="GK64" s="34"/>
      <c r="GL64" s="34"/>
      <c r="GM64" s="34"/>
      <c r="GN64" s="34"/>
      <c r="GO64" s="34"/>
      <c r="GP64" s="34"/>
      <c r="GQ64" s="34"/>
      <c r="GR64" s="34"/>
      <c r="GS64" s="34"/>
      <c r="GT64" s="34"/>
      <c r="GU64" s="34"/>
      <c r="GV64" s="34"/>
      <c r="GW64" s="34"/>
      <c r="GX64" s="34"/>
    </row>
    <row r="65" spans="1:206" ht="19.5" x14ac:dyDescent="0.2">
      <c r="A65" s="34"/>
      <c r="B65" s="35" t="s">
        <v>167</v>
      </c>
      <c r="C65" s="35"/>
      <c r="D65" s="90"/>
      <c r="E65" s="85"/>
      <c r="F65" s="91"/>
      <c r="G65" s="41"/>
      <c r="H65" s="42"/>
      <c r="I65" s="43"/>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74"/>
      <c r="DE65" s="34"/>
      <c r="DF65" s="34"/>
      <c r="DG65" s="34"/>
      <c r="DH65" s="34"/>
      <c r="DI65" s="34"/>
      <c r="DJ65" s="34"/>
      <c r="DK65" s="34"/>
      <c r="DL65" s="34"/>
      <c r="DM65" s="34"/>
      <c r="DN65" s="34"/>
      <c r="DO65" s="34"/>
      <c r="DP65" s="34"/>
      <c r="DQ65" s="34"/>
      <c r="DR65" s="34"/>
      <c r="DS65" s="34"/>
      <c r="DT65" s="34"/>
      <c r="DU65" s="34"/>
      <c r="DV65" s="34"/>
      <c r="DW65" s="34"/>
      <c r="DX65" s="34"/>
      <c r="DY65" s="74"/>
      <c r="DZ65" s="34"/>
      <c r="EA65" s="34"/>
      <c r="EB65" s="34"/>
      <c r="EC65" s="34"/>
      <c r="ED65" s="34"/>
      <c r="EE65" s="34"/>
      <c r="EF65" s="34"/>
      <c r="EG65" s="34"/>
      <c r="EH65" s="34"/>
      <c r="EI65" s="34"/>
      <c r="EJ65" s="34"/>
      <c r="EK65" s="34"/>
      <c r="EL65" s="34"/>
      <c r="EM65" s="34"/>
      <c r="EN65" s="34"/>
      <c r="EO65" s="34"/>
      <c r="EP65" s="34"/>
      <c r="EQ65" s="34"/>
      <c r="ER65" s="34"/>
      <c r="ES65" s="34"/>
      <c r="ET65" s="74"/>
      <c r="EU65" s="34"/>
      <c r="EV65" s="34"/>
      <c r="EW65" s="34"/>
      <c r="EX65" s="34"/>
      <c r="EY65" s="34"/>
      <c r="EZ65" s="34"/>
      <c r="FA65" s="34"/>
      <c r="FB65" s="34"/>
      <c r="FC65" s="34"/>
      <c r="FD65" s="34"/>
      <c r="FE65" s="34"/>
      <c r="FF65" s="34"/>
      <c r="FG65" s="34"/>
      <c r="FH65" s="34"/>
      <c r="FI65" s="34"/>
      <c r="FJ65" s="34"/>
      <c r="FK65" s="34"/>
      <c r="FL65" s="74"/>
      <c r="FM65" s="34"/>
      <c r="FN65" s="34"/>
      <c r="FO65" s="34"/>
      <c r="FP65" s="34"/>
      <c r="FQ65" s="34"/>
      <c r="FR65" s="34"/>
      <c r="FS65" s="34"/>
      <c r="FT65" s="34"/>
      <c r="FU65" s="34"/>
      <c r="FV65" s="34"/>
      <c r="FW65" s="34"/>
      <c r="FX65" s="34"/>
      <c r="FY65" s="34"/>
      <c r="FZ65" s="34"/>
      <c r="GA65" s="34"/>
      <c r="GB65" s="34"/>
      <c r="GC65" s="34"/>
      <c r="GD65" s="34"/>
      <c r="GE65" s="34"/>
      <c r="GF65" s="34"/>
      <c r="GG65" s="74"/>
      <c r="GH65" s="34"/>
      <c r="GI65" s="34"/>
      <c r="GJ65" s="34"/>
      <c r="GK65" s="34"/>
      <c r="GL65" s="34"/>
      <c r="GM65" s="34"/>
      <c r="GN65" s="34"/>
      <c r="GO65" s="34"/>
      <c r="GP65" s="34"/>
      <c r="GQ65" s="34"/>
      <c r="GR65" s="34"/>
      <c r="GS65" s="34"/>
      <c r="GT65" s="34"/>
      <c r="GU65" s="34"/>
      <c r="GV65" s="34"/>
      <c r="GW65" s="34"/>
      <c r="GX65" s="34"/>
    </row>
    <row r="66" spans="1:206" ht="19.5" x14ac:dyDescent="0.2">
      <c r="A66" s="34"/>
      <c r="B66" s="35" t="s">
        <v>168</v>
      </c>
      <c r="C66" s="35"/>
      <c r="D66" s="90"/>
      <c r="E66" s="85"/>
      <c r="F66" s="91"/>
      <c r="G66" s="41"/>
      <c r="H66" s="42"/>
      <c r="I66" s="43"/>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74"/>
      <c r="DE66" s="34"/>
      <c r="DF66" s="34"/>
      <c r="DG66" s="34"/>
      <c r="DH66" s="34"/>
      <c r="DI66" s="34"/>
      <c r="DJ66" s="34"/>
      <c r="DK66" s="34"/>
      <c r="DL66" s="34"/>
      <c r="DM66" s="34"/>
      <c r="DN66" s="34"/>
      <c r="DO66" s="34"/>
      <c r="DP66" s="34"/>
      <c r="DQ66" s="34"/>
      <c r="DR66" s="34"/>
      <c r="DS66" s="34"/>
      <c r="DT66" s="34"/>
      <c r="DU66" s="34"/>
      <c r="DV66" s="34"/>
      <c r="DW66" s="34"/>
      <c r="DX66" s="34"/>
      <c r="DY66" s="74"/>
      <c r="DZ66" s="34"/>
      <c r="EA66" s="34"/>
      <c r="EB66" s="34"/>
      <c r="EC66" s="34"/>
      <c r="ED66" s="34"/>
      <c r="EE66" s="34"/>
      <c r="EF66" s="34"/>
      <c r="EG66" s="34"/>
      <c r="EH66" s="34"/>
      <c r="EI66" s="34"/>
      <c r="EJ66" s="34"/>
      <c r="EK66" s="34"/>
      <c r="EL66" s="34"/>
      <c r="EM66" s="34"/>
      <c r="EN66" s="34"/>
      <c r="EO66" s="34"/>
      <c r="EP66" s="34"/>
      <c r="EQ66" s="34"/>
      <c r="ER66" s="34"/>
      <c r="ES66" s="34"/>
      <c r="ET66" s="74"/>
      <c r="EU66" s="34"/>
      <c r="EV66" s="34"/>
      <c r="EW66" s="34"/>
      <c r="EX66" s="34"/>
      <c r="EY66" s="34"/>
      <c r="EZ66" s="34"/>
      <c r="FA66" s="34"/>
      <c r="FB66" s="34"/>
      <c r="FC66" s="34"/>
      <c r="FD66" s="34"/>
      <c r="FE66" s="34"/>
      <c r="FF66" s="34"/>
      <c r="FG66" s="34"/>
      <c r="FH66" s="34"/>
      <c r="FI66" s="34"/>
      <c r="FJ66" s="34"/>
      <c r="FK66" s="34"/>
      <c r="FL66" s="74"/>
      <c r="FM66" s="34"/>
      <c r="FN66" s="34"/>
      <c r="FO66" s="34"/>
      <c r="FP66" s="34"/>
      <c r="FQ66" s="34"/>
      <c r="FR66" s="34"/>
      <c r="FS66" s="34"/>
      <c r="FT66" s="34"/>
      <c r="FU66" s="34"/>
      <c r="FV66" s="34"/>
      <c r="FW66" s="34"/>
      <c r="FX66" s="34"/>
      <c r="FY66" s="34"/>
      <c r="FZ66" s="34"/>
      <c r="GA66" s="34"/>
      <c r="GB66" s="34"/>
      <c r="GC66" s="34"/>
      <c r="GD66" s="34"/>
      <c r="GE66" s="34"/>
      <c r="GF66" s="34"/>
      <c r="GG66" s="74"/>
      <c r="GH66" s="34"/>
      <c r="GI66" s="34"/>
      <c r="GJ66" s="34"/>
      <c r="GK66" s="34"/>
      <c r="GL66" s="34"/>
      <c r="GM66" s="34"/>
      <c r="GN66" s="34"/>
      <c r="GO66" s="34"/>
      <c r="GP66" s="34"/>
      <c r="GQ66" s="34"/>
      <c r="GR66" s="34"/>
      <c r="GS66" s="34"/>
      <c r="GT66" s="34"/>
      <c r="GU66" s="34"/>
      <c r="GV66" s="34"/>
      <c r="GW66" s="34"/>
      <c r="GX66" s="34"/>
    </row>
    <row r="67" spans="1:206" ht="19.5" x14ac:dyDescent="0.2">
      <c r="A67" s="34"/>
      <c r="B67" s="35" t="s">
        <v>160</v>
      </c>
      <c r="C67" s="35"/>
      <c r="D67" s="90"/>
      <c r="E67" s="85"/>
      <c r="F67" s="91"/>
      <c r="G67" s="41"/>
      <c r="H67" s="42"/>
      <c r="I67" s="43"/>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74"/>
      <c r="DE67" s="34"/>
      <c r="DF67" s="34"/>
      <c r="DG67" s="34"/>
      <c r="DH67" s="34"/>
      <c r="DI67" s="34"/>
      <c r="DJ67" s="34"/>
      <c r="DK67" s="34"/>
      <c r="DL67" s="34"/>
      <c r="DM67" s="34"/>
      <c r="DN67" s="34"/>
      <c r="DO67" s="34"/>
      <c r="DP67" s="34"/>
      <c r="DQ67" s="34"/>
      <c r="DR67" s="34"/>
      <c r="DS67" s="34"/>
      <c r="DT67" s="34"/>
      <c r="DU67" s="34"/>
      <c r="DV67" s="34"/>
      <c r="DW67" s="34"/>
      <c r="DX67" s="34"/>
      <c r="DY67" s="74"/>
      <c r="DZ67" s="34"/>
      <c r="EA67" s="34"/>
      <c r="EB67" s="34"/>
      <c r="EC67" s="34"/>
      <c r="ED67" s="34"/>
      <c r="EE67" s="34"/>
      <c r="EF67" s="34"/>
      <c r="EG67" s="34"/>
      <c r="EH67" s="34"/>
      <c r="EI67" s="34"/>
      <c r="EJ67" s="34"/>
      <c r="EK67" s="34"/>
      <c r="EL67" s="34"/>
      <c r="EM67" s="34"/>
      <c r="EN67" s="34"/>
      <c r="EO67" s="34"/>
      <c r="EP67" s="34"/>
      <c r="EQ67" s="34"/>
      <c r="ER67" s="34"/>
      <c r="ES67" s="34"/>
      <c r="ET67" s="74"/>
      <c r="EU67" s="34"/>
      <c r="EV67" s="34"/>
      <c r="EW67" s="34"/>
      <c r="EX67" s="34"/>
      <c r="EY67" s="34"/>
      <c r="EZ67" s="34"/>
      <c r="FA67" s="34"/>
      <c r="FB67" s="34"/>
      <c r="FC67" s="34"/>
      <c r="FD67" s="34"/>
      <c r="FE67" s="34"/>
      <c r="FF67" s="34"/>
      <c r="FG67" s="34"/>
      <c r="FH67" s="34"/>
      <c r="FI67" s="34"/>
      <c r="FJ67" s="34"/>
      <c r="FK67" s="34"/>
      <c r="FL67" s="74"/>
      <c r="FM67" s="34"/>
      <c r="FN67" s="34"/>
      <c r="FO67" s="34"/>
      <c r="FP67" s="34"/>
      <c r="FQ67" s="34"/>
      <c r="FR67" s="34"/>
      <c r="FS67" s="34"/>
      <c r="FT67" s="34"/>
      <c r="FU67" s="34"/>
      <c r="FV67" s="34"/>
      <c r="FW67" s="34"/>
      <c r="FX67" s="34"/>
      <c r="FY67" s="34"/>
      <c r="FZ67" s="34"/>
      <c r="GA67" s="34"/>
      <c r="GB67" s="34"/>
      <c r="GC67" s="34"/>
      <c r="GD67" s="34"/>
      <c r="GE67" s="34"/>
      <c r="GF67" s="34"/>
      <c r="GG67" s="74"/>
      <c r="GH67" s="34"/>
      <c r="GI67" s="34"/>
      <c r="GJ67" s="34"/>
      <c r="GK67" s="34"/>
      <c r="GL67" s="34"/>
      <c r="GM67" s="34"/>
      <c r="GN67" s="34"/>
      <c r="GO67" s="34"/>
      <c r="GP67" s="34"/>
      <c r="GQ67" s="34"/>
      <c r="GR67" s="34"/>
      <c r="GS67" s="34"/>
      <c r="GT67" s="34"/>
      <c r="GU67" s="34"/>
      <c r="GV67" s="34"/>
      <c r="GW67" s="34"/>
      <c r="GX67" s="34"/>
    </row>
    <row r="68" spans="1:206" ht="19.5" x14ac:dyDescent="0.2">
      <c r="A68" s="81">
        <v>2.6</v>
      </c>
      <c r="B68" s="82" t="s">
        <v>207</v>
      </c>
      <c r="C68" s="35" t="s">
        <v>39</v>
      </c>
      <c r="D68" s="84">
        <v>45953</v>
      </c>
      <c r="E68" s="85">
        <f>IF(ISBLANK(D68)," - ",IF(F68=0,D68,D68+F68-1))</f>
        <v>45962</v>
      </c>
      <c r="F68" s="40">
        <v>10</v>
      </c>
      <c r="G68" s="41">
        <v>0</v>
      </c>
      <c r="H68" s="42">
        <f>IF(OR(E68=0,D68=0)," - ",NETWORKDAYS(D68,E68))</f>
        <v>7</v>
      </c>
      <c r="I68" s="43"/>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74"/>
      <c r="DE68" s="34"/>
      <c r="DF68" s="34"/>
      <c r="DG68" s="34"/>
      <c r="DH68" s="34"/>
      <c r="DI68" s="34"/>
      <c r="DJ68" s="34"/>
      <c r="DK68" s="34"/>
      <c r="DL68" s="34"/>
      <c r="DM68" s="34"/>
      <c r="DN68" s="34"/>
      <c r="DO68" s="34"/>
      <c r="DP68" s="34"/>
      <c r="DQ68" s="34"/>
      <c r="DR68" s="34"/>
      <c r="DS68" s="34"/>
      <c r="DT68" s="34"/>
      <c r="DU68" s="34"/>
      <c r="DV68" s="34"/>
      <c r="DW68" s="34"/>
      <c r="DX68" s="34"/>
      <c r="DY68" s="74"/>
      <c r="DZ68" s="34"/>
      <c r="EA68" s="34"/>
      <c r="EB68" s="34"/>
      <c r="EC68" s="34"/>
      <c r="ED68" s="34"/>
      <c r="EE68" s="34"/>
      <c r="EF68" s="34"/>
      <c r="EG68" s="34"/>
      <c r="EH68" s="34"/>
      <c r="EI68" s="34"/>
      <c r="EJ68" s="34"/>
      <c r="EK68" s="34"/>
      <c r="EL68" s="34"/>
      <c r="EM68" s="34"/>
      <c r="EN68" s="34"/>
      <c r="EO68" s="34"/>
      <c r="EP68" s="34"/>
      <c r="EQ68" s="34"/>
      <c r="ER68" s="34"/>
      <c r="ES68" s="34"/>
      <c r="ET68" s="74"/>
      <c r="EU68" s="34"/>
      <c r="EV68" s="34"/>
      <c r="EW68" s="34"/>
      <c r="EX68" s="34"/>
      <c r="EY68" s="34"/>
      <c r="EZ68" s="34"/>
      <c r="FA68" s="34"/>
      <c r="FB68" s="34"/>
      <c r="FC68" s="34"/>
      <c r="FD68" s="34"/>
      <c r="FE68" s="34"/>
      <c r="FF68" s="34"/>
      <c r="FG68" s="34"/>
      <c r="FH68" s="34"/>
      <c r="FI68" s="34"/>
      <c r="FJ68" s="34"/>
      <c r="FK68" s="34"/>
      <c r="FL68" s="74"/>
      <c r="FM68" s="34"/>
      <c r="FN68" s="34"/>
      <c r="FO68" s="34"/>
      <c r="FP68" s="34"/>
      <c r="FQ68" s="34"/>
      <c r="FR68" s="34"/>
      <c r="FS68" s="34"/>
      <c r="FT68" s="34"/>
      <c r="FU68" s="34"/>
      <c r="FV68" s="34"/>
      <c r="FW68" s="34"/>
      <c r="FX68" s="34"/>
      <c r="FY68" s="34"/>
      <c r="FZ68" s="34"/>
      <c r="GA68" s="34"/>
      <c r="GB68" s="34"/>
      <c r="GC68" s="34"/>
      <c r="GD68" s="34"/>
      <c r="GE68" s="34"/>
      <c r="GF68" s="34"/>
      <c r="GG68" s="74"/>
      <c r="GH68" s="34"/>
      <c r="GI68" s="34"/>
      <c r="GJ68" s="34"/>
      <c r="GK68" s="34"/>
      <c r="GL68" s="34"/>
      <c r="GM68" s="34"/>
      <c r="GN68" s="34"/>
      <c r="GO68" s="34"/>
      <c r="GP68" s="34"/>
      <c r="GQ68" s="34"/>
      <c r="GR68" s="34"/>
      <c r="GS68" s="34"/>
      <c r="GT68" s="34"/>
      <c r="GU68" s="34"/>
      <c r="GV68" s="34"/>
      <c r="GW68" s="34"/>
      <c r="GX68" s="34"/>
    </row>
    <row r="69" spans="1:206" ht="19.5" x14ac:dyDescent="0.2">
      <c r="A69" s="34"/>
      <c r="B69" s="35" t="s">
        <v>178</v>
      </c>
      <c r="C69" s="35"/>
      <c r="D69" s="90"/>
      <c r="E69" s="85"/>
      <c r="F69" s="91"/>
      <c r="G69" s="41"/>
      <c r="H69" s="42"/>
      <c r="I69" s="43"/>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74"/>
      <c r="DE69" s="34"/>
      <c r="DF69" s="34"/>
      <c r="DG69" s="34"/>
      <c r="DH69" s="34"/>
      <c r="DI69" s="34"/>
      <c r="DJ69" s="34"/>
      <c r="DK69" s="34"/>
      <c r="DL69" s="34"/>
      <c r="DM69" s="34"/>
      <c r="DN69" s="34"/>
      <c r="DO69" s="34"/>
      <c r="DP69" s="34"/>
      <c r="DQ69" s="34"/>
      <c r="DR69" s="34"/>
      <c r="DS69" s="34"/>
      <c r="DT69" s="34"/>
      <c r="DU69" s="34"/>
      <c r="DV69" s="34"/>
      <c r="DW69" s="34"/>
      <c r="DX69" s="34"/>
      <c r="DY69" s="74"/>
      <c r="DZ69" s="34"/>
      <c r="EA69" s="34"/>
      <c r="EB69" s="34"/>
      <c r="EC69" s="34"/>
      <c r="ED69" s="34"/>
      <c r="EE69" s="34"/>
      <c r="EF69" s="34"/>
      <c r="EG69" s="34"/>
      <c r="EH69" s="34"/>
      <c r="EI69" s="34"/>
      <c r="EJ69" s="34"/>
      <c r="EK69" s="34"/>
      <c r="EL69" s="34"/>
      <c r="EM69" s="34"/>
      <c r="EN69" s="34"/>
      <c r="EO69" s="34"/>
      <c r="EP69" s="34"/>
      <c r="EQ69" s="34"/>
      <c r="ER69" s="34"/>
      <c r="ES69" s="34"/>
      <c r="ET69" s="74"/>
      <c r="EU69" s="34"/>
      <c r="EV69" s="34"/>
      <c r="EW69" s="34"/>
      <c r="EX69" s="34"/>
      <c r="EY69" s="34"/>
      <c r="EZ69" s="34"/>
      <c r="FA69" s="34"/>
      <c r="FB69" s="34"/>
      <c r="FC69" s="34"/>
      <c r="FD69" s="34"/>
      <c r="FE69" s="34"/>
      <c r="FF69" s="34"/>
      <c r="FG69" s="34"/>
      <c r="FH69" s="34"/>
      <c r="FI69" s="34"/>
      <c r="FJ69" s="34"/>
      <c r="FK69" s="34"/>
      <c r="FL69" s="74"/>
      <c r="FM69" s="34"/>
      <c r="FN69" s="34"/>
      <c r="FO69" s="34"/>
      <c r="FP69" s="34"/>
      <c r="FQ69" s="34"/>
      <c r="FR69" s="34"/>
      <c r="FS69" s="34"/>
      <c r="FT69" s="34"/>
      <c r="FU69" s="34"/>
      <c r="FV69" s="34"/>
      <c r="FW69" s="34"/>
      <c r="FX69" s="34"/>
      <c r="FY69" s="34"/>
      <c r="FZ69" s="34"/>
      <c r="GA69" s="34"/>
      <c r="GB69" s="34"/>
      <c r="GC69" s="34"/>
      <c r="GD69" s="34"/>
      <c r="GE69" s="34"/>
      <c r="GF69" s="34"/>
      <c r="GG69" s="74"/>
      <c r="GH69" s="34"/>
      <c r="GI69" s="34"/>
      <c r="GJ69" s="34"/>
      <c r="GK69" s="34"/>
      <c r="GL69" s="34"/>
      <c r="GM69" s="34"/>
      <c r="GN69" s="34"/>
      <c r="GO69" s="34"/>
      <c r="GP69" s="34"/>
      <c r="GQ69" s="34"/>
      <c r="GR69" s="34"/>
      <c r="GS69" s="34"/>
      <c r="GT69" s="34"/>
      <c r="GU69" s="34"/>
      <c r="GV69" s="34"/>
      <c r="GW69" s="34"/>
      <c r="GX69" s="34"/>
    </row>
    <row r="70" spans="1:206" ht="19.5" x14ac:dyDescent="0.2">
      <c r="A70" s="34"/>
      <c r="B70" s="35" t="s">
        <v>169</v>
      </c>
      <c r="C70" s="35"/>
      <c r="D70" s="90"/>
      <c r="E70" s="85"/>
      <c r="F70" s="91"/>
      <c r="G70" s="41"/>
      <c r="H70" s="42"/>
      <c r="I70" s="43"/>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74"/>
      <c r="DE70" s="34"/>
      <c r="DF70" s="34"/>
      <c r="DG70" s="34"/>
      <c r="DH70" s="34"/>
      <c r="DI70" s="34"/>
      <c r="DJ70" s="34"/>
      <c r="DK70" s="34"/>
      <c r="DL70" s="34"/>
      <c r="DM70" s="34"/>
      <c r="DN70" s="34"/>
      <c r="DO70" s="34"/>
      <c r="DP70" s="34"/>
      <c r="DQ70" s="34"/>
      <c r="DR70" s="34"/>
      <c r="DS70" s="34"/>
      <c r="DT70" s="34"/>
      <c r="DU70" s="34"/>
      <c r="DV70" s="34"/>
      <c r="DW70" s="34"/>
      <c r="DX70" s="34"/>
      <c r="DY70" s="74"/>
      <c r="DZ70" s="34"/>
      <c r="EA70" s="34"/>
      <c r="EB70" s="34"/>
      <c r="EC70" s="34"/>
      <c r="ED70" s="34"/>
      <c r="EE70" s="34"/>
      <c r="EF70" s="34"/>
      <c r="EG70" s="34"/>
      <c r="EH70" s="34"/>
      <c r="EI70" s="34"/>
      <c r="EJ70" s="34"/>
      <c r="EK70" s="34"/>
      <c r="EL70" s="34"/>
      <c r="EM70" s="34"/>
      <c r="EN70" s="34"/>
      <c r="EO70" s="34"/>
      <c r="EP70" s="34"/>
      <c r="EQ70" s="34"/>
      <c r="ER70" s="34"/>
      <c r="ES70" s="34"/>
      <c r="ET70" s="74"/>
      <c r="EU70" s="34"/>
      <c r="EV70" s="34"/>
      <c r="EW70" s="34"/>
      <c r="EX70" s="34"/>
      <c r="EY70" s="34"/>
      <c r="EZ70" s="34"/>
      <c r="FA70" s="34"/>
      <c r="FB70" s="34"/>
      <c r="FC70" s="34"/>
      <c r="FD70" s="34"/>
      <c r="FE70" s="34"/>
      <c r="FF70" s="34"/>
      <c r="FG70" s="34"/>
      <c r="FH70" s="34"/>
      <c r="FI70" s="34"/>
      <c r="FJ70" s="34"/>
      <c r="FK70" s="34"/>
      <c r="FL70" s="74"/>
      <c r="FM70" s="34"/>
      <c r="FN70" s="34"/>
      <c r="FO70" s="34"/>
      <c r="FP70" s="34"/>
      <c r="FQ70" s="34"/>
      <c r="FR70" s="34"/>
      <c r="FS70" s="34"/>
      <c r="FT70" s="34"/>
      <c r="FU70" s="34"/>
      <c r="FV70" s="34"/>
      <c r="FW70" s="34"/>
      <c r="FX70" s="34"/>
      <c r="FY70" s="34"/>
      <c r="FZ70" s="34"/>
      <c r="GA70" s="34"/>
      <c r="GB70" s="34"/>
      <c r="GC70" s="34"/>
      <c r="GD70" s="34"/>
      <c r="GE70" s="34"/>
      <c r="GF70" s="34"/>
      <c r="GG70" s="74"/>
      <c r="GH70" s="34"/>
      <c r="GI70" s="34"/>
      <c r="GJ70" s="34"/>
      <c r="GK70" s="34"/>
      <c r="GL70" s="34"/>
      <c r="GM70" s="34"/>
      <c r="GN70" s="34"/>
      <c r="GO70" s="34"/>
      <c r="GP70" s="34"/>
      <c r="GQ70" s="34"/>
      <c r="GR70" s="34"/>
      <c r="GS70" s="34"/>
      <c r="GT70" s="34"/>
      <c r="GU70" s="34"/>
      <c r="GV70" s="34"/>
      <c r="GW70" s="34"/>
      <c r="GX70" s="34"/>
    </row>
  </sheetData>
  <mergeCells count="61">
    <mergeCell ref="GG5:GM5"/>
    <mergeCell ref="GN5:GT5"/>
    <mergeCell ref="GU5:GX5"/>
    <mergeCell ref="ET5:EZ5"/>
    <mergeCell ref="FA5:FG5"/>
    <mergeCell ref="FH5:FK5"/>
    <mergeCell ref="FL5:FR5"/>
    <mergeCell ref="FS5:FY5"/>
    <mergeCell ref="FZ5:GF5"/>
    <mergeCell ref="EM5:ES5"/>
    <mergeCell ref="BN5:BT5"/>
    <mergeCell ref="BU5:CA5"/>
    <mergeCell ref="CB5:CH5"/>
    <mergeCell ref="CI5:CO5"/>
    <mergeCell ref="CP5:CV5"/>
    <mergeCell ref="CW5:DC5"/>
    <mergeCell ref="DD5:DJ5"/>
    <mergeCell ref="DK5:DQ5"/>
    <mergeCell ref="DR5:DX5"/>
    <mergeCell ref="DY5:EE5"/>
    <mergeCell ref="EF5:EL5"/>
    <mergeCell ref="GU4:GX4"/>
    <mergeCell ref="C5:D5"/>
    <mergeCell ref="J5:P5"/>
    <mergeCell ref="Q5:W5"/>
    <mergeCell ref="X5:AD5"/>
    <mergeCell ref="AE5:AK5"/>
    <mergeCell ref="AL5:AR5"/>
    <mergeCell ref="AS5:AY5"/>
    <mergeCell ref="AZ5:BF5"/>
    <mergeCell ref="BG5:BM5"/>
    <mergeCell ref="FH4:FK4"/>
    <mergeCell ref="FL4:FR4"/>
    <mergeCell ref="FS4:FY4"/>
    <mergeCell ref="FZ4:GF4"/>
    <mergeCell ref="GG4:GM4"/>
    <mergeCell ref="GN4:GT4"/>
    <mergeCell ref="FA4:FG4"/>
    <mergeCell ref="CB4:CH4"/>
    <mergeCell ref="CI4:CO4"/>
    <mergeCell ref="CP4:CV4"/>
    <mergeCell ref="CW4:DC4"/>
    <mergeCell ref="DD4:DJ4"/>
    <mergeCell ref="DK4:DQ4"/>
    <mergeCell ref="DR4:DX4"/>
    <mergeCell ref="DY4:EE4"/>
    <mergeCell ref="EF4:EL4"/>
    <mergeCell ref="EM4:ES4"/>
    <mergeCell ref="ET4:EZ4"/>
    <mergeCell ref="BU4:CA4"/>
    <mergeCell ref="J1:AD1"/>
    <mergeCell ref="C4:D4"/>
    <mergeCell ref="J4:P4"/>
    <mergeCell ref="Q4:W4"/>
    <mergeCell ref="X4:AD4"/>
    <mergeCell ref="AE4:AK4"/>
    <mergeCell ref="AL4:AR4"/>
    <mergeCell ref="AS4:AY4"/>
    <mergeCell ref="AZ4:BF4"/>
    <mergeCell ref="BG4:BM4"/>
    <mergeCell ref="BN4:BT4"/>
  </mergeCells>
  <phoneticPr fontId="3" type="noConversion"/>
  <conditionalFormatting sqref="G8:G70">
    <cfRule type="dataBar" priority="7">
      <dataBar>
        <cfvo type="num" val="0"/>
        <cfvo type="num" val="1"/>
        <color theme="0" tint="-0.34998626667073579"/>
      </dataBar>
      <extLst>
        <ext xmlns:x14="http://schemas.microsoft.com/office/spreadsheetml/2009/9/main" uri="{B025F937-C7B1-47D3-B67F-A62EFF666E3E}">
          <x14:id>{5E8BB135-4222-4E08-97C3-DA009C30199A}</x14:id>
        </ext>
      </extLst>
    </cfRule>
  </conditionalFormatting>
  <conditionalFormatting sqref="J6:GX7">
    <cfRule type="expression" dxfId="6" priority="1">
      <formula>J$6=TODAY()</formula>
    </cfRule>
  </conditionalFormatting>
  <conditionalFormatting sqref="J6:GX40 J41:FK47 FL41:GX70 J48:S48 U48:FK48 J49:R49 T49:FK49 J50:FK70">
    <cfRule type="expression" dxfId="5" priority="4">
      <formula>J$6=TODAY()</formula>
    </cfRule>
  </conditionalFormatting>
  <conditionalFormatting sqref="J8:GX40 J41:FK47 FL41:GX70 J48:S48 U48:FK48 J49:R49 T49:FK49 J50:FK70">
    <cfRule type="expression" dxfId="4" priority="5">
      <formula>AND($D8&lt;=J$6,ROUNDDOWN(($E8-$D8+1)*$G8,0)+$D8-1&gt;=J$6)</formula>
    </cfRule>
  </conditionalFormatting>
  <conditionalFormatting sqref="J8:GX40 J41:FK47 FL41:GX123 J48:S48 U48:FK48 J49:R49 T49:FK49 J50:FK123">
    <cfRule type="expression" dxfId="3" priority="6">
      <formula>AND(NOT(ISBLANK($D8)),$D8&lt;=J$6,$E8&gt;=J$6)</formula>
    </cfRule>
  </conditionalFormatting>
  <conditionalFormatting sqref="S49">
    <cfRule type="expression" dxfId="2" priority="8">
      <formula>T$6=TODAY()</formula>
    </cfRule>
    <cfRule type="expression" dxfId="1" priority="9">
      <formula>AND($D48&lt;=T$6,ROUNDDOWN(($E48-$D48+1)*$G48,0)+$D48-1&gt;=T$6)</formula>
    </cfRule>
    <cfRule type="expression" dxfId="0" priority="10">
      <formula>AND(NOT(ISBLANK($D48)),$D48&lt;=T$6,$E48&gt;=T$6)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G4" xr:uid="{5A2A9A71-9BCE-47DD-9DBB-927000D6E5F0}"/>
  </dataValidations>
  <pageMargins left="0.70866141732283472" right="0.70866141732283472" top="0.74803149606299213" bottom="0.74803149606299213" header="0.31496062992125984" footer="0.31496062992125984"/>
  <pageSetup paperSize="9" scale="3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Scroll Bar 1">
              <controlPr defaultSize="0" print="0" autoPict="0">
                <anchor moveWithCells="1">
                  <from>
                    <xdr:col>8</xdr:col>
                    <xdr:colOff>95250</xdr:colOff>
                    <xdr:row>1</xdr:row>
                    <xdr:rowOff>123825</xdr:rowOff>
                  </from>
                  <to>
                    <xdr:col>25</xdr:col>
                    <xdr:colOff>57150</xdr:colOff>
                    <xdr:row>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5E8BB135-4222-4E08-97C3-DA009C30199A}">
            <x14:dataBar minLength="0" maxLength="100" gradient="0">
              <x14:cfvo type="num">
                <xm:f>0</xm:f>
              </x14:cfvo>
              <x14:cfvo type="num">
                <xm:f>1</xm:f>
              </x14:cfvo>
              <x14:negativeFillColor rgb="FFFF0000"/>
              <x14:axisColor rgb="FF000000"/>
            </x14:dataBar>
          </x14:cfRule>
          <xm:sqref>G8:G70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Master</vt:lpstr>
      <vt:lpstr>Dev Task list</vt:lpstr>
      <vt:lpstr>Internal And UAT Testing Plan</vt:lpstr>
      <vt:lpstr>'Dev Task list'!prevWBS</vt:lpstr>
      <vt:lpstr>'Internal And UAT Testing Plan'!prevWBS</vt:lpstr>
      <vt:lpstr>Master!prevWBS</vt:lpstr>
      <vt:lpstr>'Dev Task list'!Print_Area</vt:lpstr>
      <vt:lpstr>'Internal And UAT Testing Plan'!Print_Area</vt:lpstr>
      <vt:lpstr>Master!Print_Area</vt:lpstr>
      <vt:lpstr>Master!Print_Titles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2025-09-02T09:00:42Z</cp:lastPrinted>
  <dcterms:created xsi:type="dcterms:W3CDTF">2010-06-09T16:05:03Z</dcterms:created>
  <dcterms:modified xsi:type="dcterms:W3CDTF">2025-09-08T06:45:54Z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