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TECH\Desktop\EBISU\doc\"/>
    </mc:Choice>
  </mc:AlternateContent>
  <xr:revisionPtr revIDLastSave="0" documentId="13_ncr:1_{D78E6D6B-73C1-44BE-9B96-80B633944B82}" xr6:coauthVersionLast="47" xr6:coauthVersionMax="47" xr10:uidLastSave="{00000000-0000-0000-0000-000000000000}"/>
  <bookViews>
    <workbookView xWindow="-108" yWindow="-108" windowWidth="23256" windowHeight="13896" xr2:uid="{4EBFC1FE-DC8E-459A-870C-7CA940DF95CF}"/>
  </bookViews>
  <sheets>
    <sheet name="Change log" sheetId="2" r:id="rId1"/>
    <sheet name="ProductMaster_new" sheetId="3" r:id="rId2"/>
    <sheet name="Mapping" sheetId="6" r:id="rId3"/>
    <sheet name="Workflow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1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1" i="3"/>
</calcChain>
</file>

<file path=xl/sharedStrings.xml><?xml version="1.0" encoding="utf-8"?>
<sst xmlns="http://schemas.openxmlformats.org/spreadsheetml/2006/main" count="589" uniqueCount="208">
  <si>
    <t>Pending</t>
  </si>
  <si>
    <t>Done</t>
  </si>
  <si>
    <t>change from VARCHAR to NVARCHAR</t>
  </si>
  <si>
    <t>[ItemDescription]</t>
  </si>
  <si>
    <t>table</t>
  </si>
  <si>
    <t>Pro date</t>
  </si>
  <si>
    <t>Dev date</t>
  </si>
  <si>
    <t>Description</t>
  </si>
  <si>
    <t>Column</t>
  </si>
  <si>
    <t>Type</t>
  </si>
  <si>
    <t>Name</t>
  </si>
  <si>
    <t>pagasus/lib/util.php</t>
  </si>
  <si>
    <t>file</t>
  </si>
  <si>
    <t>-</t>
  </si>
  <si>
    <t>add function callAPI</t>
  </si>
  <si>
    <t>api/lib/util.php</t>
  </si>
  <si>
    <t>[create_dt]</t>
  </si>
  <si>
    <t>add create_dt (datetime)</t>
  </si>
  <si>
    <t>pegasus/interface.php</t>
  </si>
  <si>
    <t>ProductMaster</t>
  </si>
  <si>
    <t>ImportPurchaseOrder_Line</t>
  </si>
  <si>
    <t>ImportPurchaseOrder_Head</t>
  </si>
  <si>
    <t>ImportProductionOrder_Head</t>
  </si>
  <si>
    <t>ImportProductionOrder_Line</t>
  </si>
  <si>
    <t>sp_ImportPurchaseOrder</t>
  </si>
  <si>
    <t>stored procedures</t>
  </si>
  <si>
    <t>@line_num</t>
  </si>
  <si>
    <t>modify sp, assign po_head_id as order_no / po_line_linenum as ref_id / tablename as ref_type</t>
  </si>
  <si>
    <t>sp_ImportSaleOrder</t>
  </si>
  <si>
    <t>ImportBusinessPartner</t>
  </si>
  <si>
    <t>Dev status</t>
  </si>
  <si>
    <t>Prod status</t>
  </si>
  <si>
    <t>FrgnName</t>
  </si>
  <si>
    <t>validFor</t>
  </si>
  <si>
    <t>ItmsGrpCod</t>
  </si>
  <si>
    <t>ItmsGrpNam</t>
  </si>
  <si>
    <t>InvntryUom</t>
  </si>
  <si>
    <t>MinLevel</t>
  </si>
  <si>
    <t>MaxLevel</t>
  </si>
  <si>
    <t>U_Shelf_Life</t>
  </si>
  <si>
    <t>U_WMS_Zone</t>
  </si>
  <si>
    <t>SalUnitMsr</t>
  </si>
  <si>
    <t>SHeight1</t>
  </si>
  <si>
    <t>SWidth1</t>
  </si>
  <si>
    <t>SLength1</t>
  </si>
  <si>
    <t>SVolume</t>
  </si>
  <si>
    <t>SWeight1</t>
  </si>
  <si>
    <t>NumInSale</t>
  </si>
  <si>
    <t>BuyUnitMsr</t>
  </si>
  <si>
    <t>BHeight1</t>
  </si>
  <si>
    <t>BWidth1</t>
  </si>
  <si>
    <t>BLength1</t>
  </si>
  <si>
    <t>BVolume</t>
  </si>
  <si>
    <t>BWeight1</t>
  </si>
  <si>
    <t>NumInBuy</t>
  </si>
  <si>
    <t>varchar</t>
  </si>
  <si>
    <t>nvarchar</t>
  </si>
  <si>
    <t>decimal</t>
  </si>
  <si>
    <t>12,3</t>
  </si>
  <si>
    <t>ProductMaster_old</t>
  </si>
  <si>
    <t>create new table columns</t>
  </si>
  <si>
    <t>[columns]</t>
  </si>
  <si>
    <t>pegasus/lib/ProductMaster.php</t>
  </si>
  <si>
    <t>change column to match new API (comment old)</t>
  </si>
  <si>
    <t>edit ItemMaster api url 178:1800 to 180:1800 line 87</t>
  </si>
  <si>
    <t>sp_ImportProductMaster</t>
  </si>
  <si>
    <t>@scontrol_unit</t>
  </si>
  <si>
    <t>change from 'ugpEntry' to 'InvntryUom'</t>
  </si>
  <si>
    <t>@sstore_type</t>
  </si>
  <si>
    <t>add [ProductMaster].[U_WMS_Zone] to [item].[store_type]</t>
  </si>
  <si>
    <t>pegasus/item_master.php</t>
  </si>
  <si>
    <t>change table column to match with data</t>
  </si>
  <si>
    <t>edit function add_itemmaster</t>
  </si>
  <si>
    <t>Item_old</t>
  </si>
  <si>
    <t>change table name from tableName to TableName_old</t>
  </si>
  <si>
    <t>add packingStandard insert</t>
  </si>
  <si>
    <t>PackingStandard_old</t>
  </si>
  <si>
    <t>edit ['dform'] to ['dfrom'] line 57</t>
  </si>
  <si>
    <t>ImportGoodIssueReqeust_Head</t>
  </si>
  <si>
    <t>ImportGoodIssueReqeust_Line</t>
  </si>
  <si>
    <t>ImportCustomerReturnRequest_Head</t>
  </si>
  <si>
    <t>ImportCustomerReturnRequest_Line</t>
  </si>
  <si>
    <t>ImportSaleOrder_Head</t>
  </si>
  <si>
    <t>ImportSaleOrder_Line</t>
  </si>
  <si>
    <t>ImportInventoryTransferRequest_Head</t>
  </si>
  <si>
    <t>ImportInventoryTransferRequest_Line</t>
  </si>
  <si>
    <t>ImportBPContactPersons</t>
  </si>
  <si>
    <t>ImportBPAddresses</t>
  </si>
  <si>
    <t>ProductionSchedule</t>
  </si>
  <si>
    <t>[remark]</t>
  </si>
  <si>
    <t>modify sp, assign so_head_id as order_no / so_line_linenum as ref_id / tablename as ref_type</t>
  </si>
  <si>
    <t>sp_ImportProductionOrder</t>
  </si>
  <si>
    <t>@supd_line_id</t>
  </si>
  <si>
    <t>@supd_line_id as ref_id / tablename as ref_type</t>
  </si>
  <si>
    <t>sp_ImportPOGoodReturnRequest</t>
  </si>
  <si>
    <t>sp_ImportInventoryTransferRequest</t>
  </si>
  <si>
    <t>sp_ImportGoodIssueReqeust</t>
  </si>
  <si>
    <t>sp_ImportCustomerReturnRequest</t>
  </si>
  <si>
    <t>create new table for GoodsReceiptPO</t>
  </si>
  <si>
    <t>pegasus/lib/GoodsReceiptPO.php</t>
  </si>
  <si>
    <t>pegasus/lib/inbound.php</t>
  </si>
  <si>
    <t>api/lib/inbound.php</t>
  </si>
  <si>
    <t>pegasus/lib/labalstatus.php</t>
  </si>
  <si>
    <t>add 'mnf_serial' =&gt; '','mnf_date' =&gt; '',</t>
  </si>
  <si>
    <t>pegasus/tag_label_generator.php</t>
  </si>
  <si>
    <t xml:space="preserve">add mnf_serial , mnf_date </t>
  </si>
  <si>
    <t>add 'lbl_mnf_serial' =&gt; '','lbl_mnf_date' =&gt; '',</t>
  </si>
  <si>
    <t>pegasus/generate_GRPO.php</t>
  </si>
  <si>
    <t>create json from query data send to SAP</t>
  </si>
  <si>
    <t>Inbound</t>
  </si>
  <si>
    <t>LabelStatus</t>
  </si>
  <si>
    <t>add mnf_serial , mnf_date (varchar)</t>
  </si>
  <si>
    <t>add lbl_mnf_serial , lbl_mnf_date (varchar)</t>
  </si>
  <si>
    <t>create new table for GoodsReturnRequest</t>
  </si>
  <si>
    <t>pegasus/lib/GoodsReturnRequest.php</t>
  </si>
  <si>
    <t>pegasus/generate_ReturnRequest.php</t>
  </si>
  <si>
    <t>pegasus/lib/GoodsDelivery.php</t>
  </si>
  <si>
    <t>pegasus/generate_Delivery.php</t>
  </si>
  <si>
    <t>create new table for Delivery</t>
  </si>
  <si>
    <t>hide buttons</t>
  </si>
  <si>
    <t>change label text by Ebisu requirement</t>
  </si>
  <si>
    <t>pegasus/user_master.php</t>
  </si>
  <si>
    <t>add ownercode column</t>
  </si>
  <si>
    <t>Users</t>
  </si>
  <si>
    <t>[ownercode]</t>
  </si>
  <si>
    <t>add new column</t>
  </si>
  <si>
    <t>pegasus/lib/Users.php</t>
  </si>
  <si>
    <t>add 'ownercode'</t>
  </si>
  <si>
    <t>api/lib/Users.php</t>
  </si>
  <si>
    <t>add column barcode13 barcode14</t>
  </si>
  <si>
    <t>action_type</t>
  </si>
  <si>
    <t>ref_type</t>
  </si>
  <si>
    <t>action_det</t>
  </si>
  <si>
    <t>INBOUND</t>
  </si>
  <si>
    <t>ImportCustomerReturnRequest</t>
  </si>
  <si>
    <t>Inbound CustomerReturnRequest</t>
  </si>
  <si>
    <t>ImportProductionOrder</t>
  </si>
  <si>
    <t>Inbound Production</t>
  </si>
  <si>
    <t>ImportPurchaseOrder</t>
  </si>
  <si>
    <t>Inbound Supplier</t>
  </si>
  <si>
    <t>OUTBOUND</t>
  </si>
  <si>
    <t>ImportGoodIssueReqeust</t>
  </si>
  <si>
    <t>Outbound GoodIssue</t>
  </si>
  <si>
    <t>ImportInventoryTransferRequest</t>
  </si>
  <si>
    <t>Outbound InventoryTransfer</t>
  </si>
  <si>
    <t>ImportPOGoodReturnRequest</t>
  </si>
  <si>
    <t>Outbound Supplier</t>
  </si>
  <si>
    <t>Outbound Production</t>
  </si>
  <si>
    <t>ImportSaleOrder</t>
  </si>
  <si>
    <t>Outbound Customer</t>
  </si>
  <si>
    <t>generate_GRPO.php</t>
  </si>
  <si>
    <t>generate_Delivery.php</t>
  </si>
  <si>
    <t>generate_ReturnRequest.php</t>
  </si>
  <si>
    <t>PO_DocNum</t>
  </si>
  <si>
    <t>GRPO_DocNum</t>
  </si>
  <si>
    <t>Key document</t>
  </si>
  <si>
    <t>WMS generator name</t>
  </si>
  <si>
    <t>SAP endpoint</t>
  </si>
  <si>
    <t>GoodReceiptPO</t>
  </si>
  <si>
    <t>PostReturnRequest</t>
  </si>
  <si>
    <t>Delivery</t>
  </si>
  <si>
    <t>ODLN_DocNum</t>
  </si>
  <si>
    <t>add confirm schedule function</t>
  </si>
  <si>
    <t>pegasus/schedule_register_sorting.datatable.php</t>
  </si>
  <si>
    <t>pegasus/schedule_sorting.php</t>
  </si>
  <si>
    <t>OUT</t>
  </si>
  <si>
    <t>Schedule Outbound Customer</t>
  </si>
  <si>
    <t>Outbound</t>
  </si>
  <si>
    <t>Sale Order</t>
  </si>
  <si>
    <t>Schedule Outbound Production</t>
  </si>
  <si>
    <t>IN</t>
  </si>
  <si>
    <t>Schedule Inbound Production</t>
  </si>
  <si>
    <t>Production</t>
  </si>
  <si>
    <t>Production Order</t>
  </si>
  <si>
    <t>Schedule Inbound Customer return Request</t>
  </si>
  <si>
    <t>Customer Return goods</t>
  </si>
  <si>
    <t>Schedule Inbound Supplier</t>
  </si>
  <si>
    <t>Interface</t>
  </si>
  <si>
    <t>Purchase Order (PO)</t>
  </si>
  <si>
    <t>convertItemUnitQty</t>
  </si>
  <si>
    <t>modify all code</t>
  </si>
  <si>
    <t>Goods Receipt PO</t>
  </si>
  <si>
    <t>Post Return Request</t>
  </si>
  <si>
    <t>Schedule Outbound GoodIssue</t>
  </si>
  <si>
    <t>Good Issue Request</t>
  </si>
  <si>
    <t>Issue To Production</t>
  </si>
  <si>
    <t>ReceiptFromProduction</t>
  </si>
  <si>
    <t>WMS Process</t>
  </si>
  <si>
    <t>SAP Raw data</t>
  </si>
  <si>
    <t>WMS to SAP via API</t>
  </si>
  <si>
    <t>SAP to WMS via API</t>
  </si>
  <si>
    <t>Ebisu Inventory</t>
  </si>
  <si>
    <t>InsertedAfter</t>
  </si>
  <si>
    <t>LogDelivery</t>
  </si>
  <si>
    <t>LogReturnRequest</t>
  </si>
  <si>
    <t>LogGoodsReceiptPO</t>
  </si>
  <si>
    <t>LogIssueToProduction</t>
  </si>
  <si>
    <t>create new table for IssueToProduction</t>
  </si>
  <si>
    <t>pegasus/generate_ProductionIssue.php</t>
  </si>
  <si>
    <t>pegasus/lib/LogIssueToProduction.php</t>
  </si>
  <si>
    <t>create new table for ReceiptFromProduction</t>
  </si>
  <si>
    <t>LogReceiptFromProduction.php</t>
  </si>
  <si>
    <t>pegasus/generate_ProductionReceipt.php</t>
  </si>
  <si>
    <t>pegasus/lib/LogReceiptFromProduction.php</t>
  </si>
  <si>
    <t>LogInventoryTransfer</t>
  </si>
  <si>
    <t>create new table for InventoryTransfer</t>
  </si>
  <si>
    <t>pegasus/generate_InvTransfer.php</t>
  </si>
  <si>
    <t>pegasus/lib/LogInventoryTransfer.php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</si>
</sst>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3" fillId="0" borderId="0" xfId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quotePrefix="1" applyFill="1" applyAlignment="1">
      <alignment horizontal="left" vertical="center" wrapText="1" indent="1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 indent="1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0" fontId="0" fillId="3" borderId="0" xfId="0" quotePrefix="1" applyFill="1" applyAlignment="1">
      <alignment horizontal="center" vertical="center"/>
    </xf>
    <xf numFmtId="0" fontId="0" fillId="3" borderId="0" xfId="0" quotePrefix="1" applyFill="1" applyAlignment="1">
      <alignment horizontal="left" vertical="center" wrapText="1" indent="1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 wrapText="1" indent="1"/>
    </xf>
    <xf numFmtId="0" fontId="0" fillId="4" borderId="0" xfId="0" applyFill="1" applyAlignment="1">
      <alignment horizontal="left" vertical="center" indent="1"/>
    </xf>
    <xf numFmtId="0" fontId="0" fillId="4" borderId="0" xfId="0" applyFill="1" applyAlignment="1">
      <alignment horizontal="center" vertical="center"/>
    </xf>
    <xf numFmtId="0" fontId="0" fillId="4" borderId="0" xfId="0" quotePrefix="1" applyFill="1" applyAlignment="1">
      <alignment horizontal="center" vertical="center"/>
    </xf>
    <xf numFmtId="0" fontId="0" fillId="4" borderId="0" xfId="0" quotePrefix="1" applyFill="1" applyAlignment="1">
      <alignment horizontal="left" vertical="center" wrapText="1" indent="1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quotePrefix="1" applyFill="1" applyAlignment="1">
      <alignment horizontal="center" vertical="center"/>
    </xf>
    <xf numFmtId="0" fontId="0" fillId="0" borderId="0" xfId="0" quotePrefix="1" applyFill="1" applyAlignment="1">
      <alignment horizontal="left" vertical="center" wrapText="1" inden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4"/>
    </xf>
    <xf numFmtId="0" fontId="0" fillId="0" borderId="0" xfId="0" applyFill="1" applyAlignment="1">
      <alignment horizontal="left" vertical="center" wrapText="1" indent="4"/>
    </xf>
    <xf numFmtId="0" fontId="0" fillId="0" borderId="0" xfId="0" applyFill="1" applyAlignment="1">
      <alignment horizontal="left" vertical="center" indent="5"/>
    </xf>
    <xf numFmtId="0" fontId="0" fillId="0" borderId="0" xfId="0" applyFill="1" applyAlignment="1">
      <alignment horizontal="left" vertical="center" wrapText="1" indent="5"/>
    </xf>
    <xf numFmtId="0" fontId="0" fillId="0" borderId="0" xfId="0" applyFill="1" applyAlignment="1">
      <alignment horizontal="left" vertical="center" indent="6"/>
    </xf>
    <xf numFmtId="0" fontId="0" fillId="0" borderId="0" xfId="0" applyFill="1" applyAlignment="1">
      <alignment horizontal="left" vertical="center" wrapText="1" indent="6"/>
    </xf>
  </cellXfs>
  <cellStyles count="2">
    <cellStyle name="Hyperlink" xfId="1" builtinId="8"/>
    <cellStyle name="Normal" xfId="0" builtinId="0"/>
  </cellStyles>
  <dxfs count="10">
    <dxf>
      <numFmt numFmtId="19" formatCode="m/d/yyyy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71875-C171-4986-BBDF-439B4EDE92B2}" name="Table1" displayName="Table1" ref="A1:H81" totalsRowShown="0" headerRowDxfId="9" dataDxfId="8">
  <autoFilter ref="A1:H81" xr:uid="{5B3BC963-E7D3-47A7-A5B7-32EFBA54703A}"/>
  <sortState xmlns:xlrd2="http://schemas.microsoft.com/office/spreadsheetml/2017/richdata2" ref="A2:H68">
    <sortCondition ref="F1:F68"/>
  </sortState>
  <tableColumns count="8">
    <tableColumn id="1" xr3:uid="{15A3EC1E-5949-4ED8-BBDE-2A14F0F9DD5F}" name="Name" dataDxfId="7"/>
    <tableColumn id="2" xr3:uid="{88ECB1F9-DEC4-4311-97E6-2B1484B7B112}" name="Type" dataDxfId="6"/>
    <tableColumn id="3" xr3:uid="{42D64195-30D2-4730-AADC-B1829E2825E7}" name="Column" dataDxfId="5"/>
    <tableColumn id="4" xr3:uid="{0CA70DDA-30C3-46FB-8944-05414EBA5DA4}" name="Description" dataDxfId="4"/>
    <tableColumn id="5" xr3:uid="{DB68A561-75F5-49A4-B711-AAEE7CCB211A}" name="Dev status" dataDxfId="3"/>
    <tableColumn id="6" xr3:uid="{B073F6DD-1A96-44CA-993B-98C8B0B12AAF}" name="Dev date" dataDxfId="2"/>
    <tableColumn id="7" xr3:uid="{A228B5BE-C6BE-475C-9526-BA081460B319}" name="Prod status" dataDxfId="1"/>
    <tableColumn id="8" xr3:uid="{C06771BC-0E00-4244-A78E-39E9E4736B2D}" name="Pro date" dataDxfId="0">
      <calculatedColumnFormula>TODAY()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FAC1-AF13-4A52-AAF5-B1C0AD094ABD}">
  <dimension ref="A1:H84"/>
  <sheetViews>
    <sheetView tabSelected="1" workbookViewId="0">
      <pane ySplit="1" topLeftCell="A53" activePane="bottomLeft" state="frozen"/>
      <selection pane="bottomLeft" activeCell="A77" sqref="A77"/>
    </sheetView>
  </sheetViews>
  <sheetFormatPr defaultColWidth="0" defaultRowHeight="14.4" x14ac:dyDescent="0.3"/>
  <cols>
    <col min="1" max="1" width="43.109375" style="3" bestFit="1" customWidth="1"/>
    <col min="2" max="2" width="15.88671875" style="4" bestFit="1" customWidth="1"/>
    <col min="3" max="3" width="16.77734375" style="4" bestFit="1" customWidth="1"/>
    <col min="4" max="4" width="53.33203125" style="10" customWidth="1"/>
    <col min="5" max="5" width="14.109375" style="4" bestFit="1" customWidth="1"/>
    <col min="6" max="6" width="12.88671875" style="8" bestFit="1" customWidth="1"/>
    <col min="7" max="7" width="14.88671875" style="4" bestFit="1" customWidth="1"/>
    <col min="8" max="8" width="12.5546875" style="8" bestFit="1" customWidth="1"/>
    <col min="9" max="16384" width="8.88671875" style="5" hidden="1"/>
  </cols>
  <sheetData>
    <row r="1" spans="1:8" s="1" customFormat="1" x14ac:dyDescent="0.3">
      <c r="A1" s="1" t="s">
        <v>10</v>
      </c>
      <c r="B1" s="1" t="s">
        <v>9</v>
      </c>
      <c r="C1" s="1" t="s">
        <v>8</v>
      </c>
      <c r="D1" s="9" t="s">
        <v>7</v>
      </c>
      <c r="E1" s="1" t="s">
        <v>30</v>
      </c>
      <c r="F1" s="2" t="s">
        <v>6</v>
      </c>
      <c r="G1" s="1" t="s">
        <v>31</v>
      </c>
      <c r="H1" s="2" t="s">
        <v>5</v>
      </c>
    </row>
    <row r="2" spans="1:8" x14ac:dyDescent="0.3">
      <c r="A2" s="7" t="s">
        <v>15</v>
      </c>
      <c r="B2" s="4" t="s">
        <v>12</v>
      </c>
      <c r="C2" s="4" t="s">
        <v>13</v>
      </c>
      <c r="D2" s="6" t="s">
        <v>14</v>
      </c>
      <c r="E2" s="4" t="s">
        <v>1</v>
      </c>
      <c r="F2" s="8">
        <v>45558</v>
      </c>
      <c r="G2" s="4" t="s">
        <v>1</v>
      </c>
      <c r="H2" s="8">
        <v>45559</v>
      </c>
    </row>
    <row r="3" spans="1:8" x14ac:dyDescent="0.3">
      <c r="A3" s="7" t="s">
        <v>20</v>
      </c>
      <c r="B3" s="4" t="s">
        <v>4</v>
      </c>
      <c r="C3" s="4" t="s">
        <v>3</v>
      </c>
      <c r="D3" s="6" t="s">
        <v>2</v>
      </c>
      <c r="E3" s="4" t="s">
        <v>1</v>
      </c>
      <c r="F3" s="8">
        <v>45558</v>
      </c>
      <c r="G3" s="4" t="s">
        <v>1</v>
      </c>
      <c r="H3" s="8">
        <v>45559</v>
      </c>
    </row>
    <row r="4" spans="1:8" x14ac:dyDescent="0.3">
      <c r="A4" s="7" t="s">
        <v>11</v>
      </c>
      <c r="B4" s="4" t="s">
        <v>12</v>
      </c>
      <c r="C4" s="4" t="s">
        <v>13</v>
      </c>
      <c r="D4" s="6" t="s">
        <v>14</v>
      </c>
      <c r="E4" s="4" t="s">
        <v>1</v>
      </c>
      <c r="F4" s="8">
        <v>45558</v>
      </c>
      <c r="G4" s="4" t="s">
        <v>1</v>
      </c>
      <c r="H4" s="8">
        <v>45559</v>
      </c>
    </row>
    <row r="5" spans="1:8" x14ac:dyDescent="0.3">
      <c r="A5" s="7" t="s">
        <v>21</v>
      </c>
      <c r="B5" s="4" t="s">
        <v>4</v>
      </c>
      <c r="C5" s="4" t="s">
        <v>16</v>
      </c>
      <c r="D5" s="6" t="s">
        <v>17</v>
      </c>
      <c r="E5" s="4" t="s">
        <v>1</v>
      </c>
      <c r="F5" s="8">
        <v>45559</v>
      </c>
      <c r="G5" s="4" t="s">
        <v>1</v>
      </c>
      <c r="H5" s="8">
        <v>45559</v>
      </c>
    </row>
    <row r="6" spans="1:8" x14ac:dyDescent="0.3">
      <c r="A6" s="7" t="s">
        <v>20</v>
      </c>
      <c r="B6" s="4" t="s">
        <v>4</v>
      </c>
      <c r="C6" s="4" t="s">
        <v>16</v>
      </c>
      <c r="D6" s="6" t="s">
        <v>17</v>
      </c>
      <c r="E6" s="4" t="s">
        <v>1</v>
      </c>
      <c r="F6" s="8">
        <v>45559</v>
      </c>
      <c r="G6" s="4" t="s">
        <v>1</v>
      </c>
      <c r="H6" s="8">
        <v>45559</v>
      </c>
    </row>
    <row r="7" spans="1:8" x14ac:dyDescent="0.3">
      <c r="A7" s="7" t="s">
        <v>18</v>
      </c>
      <c r="B7" s="4" t="s">
        <v>12</v>
      </c>
      <c r="C7" s="4" t="s">
        <v>13</v>
      </c>
      <c r="D7" s="6" t="s">
        <v>64</v>
      </c>
      <c r="E7" s="4" t="s">
        <v>1</v>
      </c>
      <c r="F7" s="8">
        <v>45559</v>
      </c>
      <c r="G7" s="4" t="s">
        <v>1</v>
      </c>
      <c r="H7" s="8">
        <v>45559</v>
      </c>
    </row>
    <row r="8" spans="1:8" x14ac:dyDescent="0.3">
      <c r="A8" s="7" t="s">
        <v>29</v>
      </c>
      <c r="B8" s="4" t="s">
        <v>4</v>
      </c>
      <c r="C8" s="13" t="s">
        <v>16</v>
      </c>
      <c r="D8" s="6" t="s">
        <v>17</v>
      </c>
      <c r="E8" s="4" t="s">
        <v>1</v>
      </c>
      <c r="F8" s="8">
        <v>45559</v>
      </c>
      <c r="G8" s="4" t="s">
        <v>0</v>
      </c>
    </row>
    <row r="9" spans="1:8" x14ac:dyDescent="0.3">
      <c r="A9" s="7" t="s">
        <v>22</v>
      </c>
      <c r="B9" s="4" t="s">
        <v>4</v>
      </c>
      <c r="C9" s="4" t="s">
        <v>16</v>
      </c>
      <c r="D9" s="6" t="s">
        <v>17</v>
      </c>
      <c r="E9" s="4" t="s">
        <v>1</v>
      </c>
      <c r="F9" s="8">
        <v>45559</v>
      </c>
      <c r="G9" s="4" t="s">
        <v>0</v>
      </c>
    </row>
    <row r="10" spans="1:8" x14ac:dyDescent="0.3">
      <c r="A10" s="7" t="s">
        <v>23</v>
      </c>
      <c r="B10" s="4" t="s">
        <v>4</v>
      </c>
      <c r="C10" s="4" t="s">
        <v>16</v>
      </c>
      <c r="D10" s="6" t="s">
        <v>17</v>
      </c>
      <c r="E10" s="4" t="s">
        <v>1</v>
      </c>
      <c r="F10" s="8">
        <v>45559</v>
      </c>
      <c r="G10" s="4" t="s">
        <v>0</v>
      </c>
    </row>
    <row r="11" spans="1:8" x14ac:dyDescent="0.3">
      <c r="A11" s="7" t="s">
        <v>19</v>
      </c>
      <c r="B11" s="4" t="s">
        <v>4</v>
      </c>
      <c r="C11" s="4" t="s">
        <v>16</v>
      </c>
      <c r="D11" s="6" t="s">
        <v>17</v>
      </c>
      <c r="E11" s="4" t="s">
        <v>1</v>
      </c>
      <c r="F11" s="8">
        <v>45559</v>
      </c>
      <c r="G11" s="4" t="s">
        <v>0</v>
      </c>
    </row>
    <row r="12" spans="1:8" ht="28.8" x14ac:dyDescent="0.3">
      <c r="A12" s="7" t="s">
        <v>24</v>
      </c>
      <c r="B12" s="4" t="s">
        <v>25</v>
      </c>
      <c r="C12" s="13" t="s">
        <v>26</v>
      </c>
      <c r="D12" s="6" t="s">
        <v>27</v>
      </c>
      <c r="E12" s="4" t="s">
        <v>1</v>
      </c>
      <c r="F12" s="8">
        <v>45559</v>
      </c>
      <c r="G12" s="4" t="s">
        <v>0</v>
      </c>
    </row>
    <row r="13" spans="1:8" ht="28.8" x14ac:dyDescent="0.3">
      <c r="A13" s="7" t="s">
        <v>28</v>
      </c>
      <c r="B13" s="4" t="s">
        <v>25</v>
      </c>
      <c r="C13" s="13" t="s">
        <v>26</v>
      </c>
      <c r="D13" s="6" t="s">
        <v>90</v>
      </c>
      <c r="E13" s="4" t="s">
        <v>1</v>
      </c>
      <c r="F13" s="8">
        <v>45559</v>
      </c>
      <c r="G13" s="4" t="s">
        <v>0</v>
      </c>
    </row>
    <row r="14" spans="1:8" x14ac:dyDescent="0.3">
      <c r="A14" s="7" t="s">
        <v>73</v>
      </c>
      <c r="B14" s="4" t="s">
        <v>4</v>
      </c>
      <c r="C14" s="4" t="s">
        <v>13</v>
      </c>
      <c r="D14" s="6" t="s">
        <v>74</v>
      </c>
      <c r="E14" s="4" t="s">
        <v>1</v>
      </c>
      <c r="F14" s="8">
        <v>45560</v>
      </c>
      <c r="G14" s="4" t="s">
        <v>0</v>
      </c>
    </row>
    <row r="15" spans="1:8" x14ac:dyDescent="0.3">
      <c r="A15" s="7" t="s">
        <v>76</v>
      </c>
      <c r="B15" s="4" t="s">
        <v>4</v>
      </c>
      <c r="C15" s="4" t="s">
        <v>13</v>
      </c>
      <c r="D15" s="6" t="s">
        <v>74</v>
      </c>
      <c r="E15" s="4" t="s">
        <v>1</v>
      </c>
      <c r="F15" s="8">
        <v>45560</v>
      </c>
      <c r="G15" s="4" t="s">
        <v>0</v>
      </c>
    </row>
    <row r="16" spans="1:8" x14ac:dyDescent="0.3">
      <c r="A16" s="7" t="s">
        <v>18</v>
      </c>
      <c r="B16" s="4" t="s">
        <v>12</v>
      </c>
      <c r="C16" s="4" t="s">
        <v>13</v>
      </c>
      <c r="D16" s="6" t="s">
        <v>72</v>
      </c>
      <c r="E16" s="4" t="s">
        <v>1</v>
      </c>
      <c r="F16" s="8">
        <v>45560</v>
      </c>
      <c r="G16" s="4" t="s">
        <v>0</v>
      </c>
    </row>
    <row r="17" spans="1:8" x14ac:dyDescent="0.3">
      <c r="A17" s="7" t="s">
        <v>18</v>
      </c>
      <c r="B17" s="4" t="s">
        <v>12</v>
      </c>
      <c r="C17" s="4" t="s">
        <v>13</v>
      </c>
      <c r="D17" s="6" t="s">
        <v>77</v>
      </c>
      <c r="E17" s="4" t="s">
        <v>1</v>
      </c>
      <c r="F17" s="8">
        <v>45560</v>
      </c>
      <c r="G17" s="4" t="s">
        <v>0</v>
      </c>
    </row>
    <row r="18" spans="1:8" x14ac:dyDescent="0.3">
      <c r="A18" s="7" t="s">
        <v>70</v>
      </c>
      <c r="B18" s="4" t="s">
        <v>12</v>
      </c>
      <c r="C18" s="13" t="s">
        <v>13</v>
      </c>
      <c r="D18" s="6" t="s">
        <v>71</v>
      </c>
      <c r="E18" s="4" t="s">
        <v>1</v>
      </c>
      <c r="F18" s="8">
        <v>45560</v>
      </c>
      <c r="G18" s="4" t="s">
        <v>0</v>
      </c>
    </row>
    <row r="19" spans="1:8" x14ac:dyDescent="0.3">
      <c r="A19" s="7" t="s">
        <v>62</v>
      </c>
      <c r="B19" s="4" t="s">
        <v>12</v>
      </c>
      <c r="C19" s="12" t="s">
        <v>61</v>
      </c>
      <c r="D19" s="6" t="s">
        <v>63</v>
      </c>
      <c r="E19" s="4" t="s">
        <v>1</v>
      </c>
      <c r="F19" s="8">
        <v>45560</v>
      </c>
      <c r="G19" s="4" t="s">
        <v>0</v>
      </c>
    </row>
    <row r="20" spans="1:8" x14ac:dyDescent="0.3">
      <c r="A20" s="7" t="s">
        <v>19</v>
      </c>
      <c r="B20" s="4" t="s">
        <v>4</v>
      </c>
      <c r="C20" s="12" t="s">
        <v>61</v>
      </c>
      <c r="D20" s="6" t="s">
        <v>60</v>
      </c>
      <c r="E20" s="4" t="s">
        <v>1</v>
      </c>
      <c r="F20" s="8">
        <v>45560</v>
      </c>
      <c r="G20" s="4" t="s">
        <v>0</v>
      </c>
    </row>
    <row r="21" spans="1:8" x14ac:dyDescent="0.3">
      <c r="A21" s="7" t="s">
        <v>59</v>
      </c>
      <c r="B21" s="4" t="s">
        <v>4</v>
      </c>
      <c r="C21" s="4" t="s">
        <v>13</v>
      </c>
      <c r="D21" s="6" t="s">
        <v>74</v>
      </c>
      <c r="E21" s="4" t="s">
        <v>1</v>
      </c>
      <c r="F21" s="8">
        <v>45560</v>
      </c>
      <c r="G21" s="4" t="s">
        <v>0</v>
      </c>
    </row>
    <row r="22" spans="1:8" x14ac:dyDescent="0.3">
      <c r="A22" s="7" t="s">
        <v>65</v>
      </c>
      <c r="B22" s="4" t="s">
        <v>25</v>
      </c>
      <c r="C22" s="13" t="s">
        <v>66</v>
      </c>
      <c r="D22" s="6" t="s">
        <v>67</v>
      </c>
      <c r="E22" s="4" t="s">
        <v>1</v>
      </c>
      <c r="F22" s="8">
        <v>45560</v>
      </c>
      <c r="G22" s="4" t="s">
        <v>0</v>
      </c>
    </row>
    <row r="23" spans="1:8" x14ac:dyDescent="0.3">
      <c r="A23" s="7" t="s">
        <v>65</v>
      </c>
      <c r="B23" s="4" t="s">
        <v>25</v>
      </c>
      <c r="C23" s="13" t="s">
        <v>68</v>
      </c>
      <c r="D23" s="6" t="s">
        <v>69</v>
      </c>
      <c r="E23" s="4" t="s">
        <v>1</v>
      </c>
      <c r="F23" s="8">
        <v>45560</v>
      </c>
      <c r="G23" s="4" t="s">
        <v>0</v>
      </c>
    </row>
    <row r="24" spans="1:8" x14ac:dyDescent="0.3">
      <c r="A24" s="7" t="s">
        <v>65</v>
      </c>
      <c r="B24" s="4" t="s">
        <v>25</v>
      </c>
      <c r="C24" s="13" t="s">
        <v>13</v>
      </c>
      <c r="D24" s="6" t="s">
        <v>75</v>
      </c>
      <c r="E24" s="4" t="s">
        <v>1</v>
      </c>
      <c r="F24" s="8">
        <v>45560</v>
      </c>
      <c r="G24" s="4" t="s">
        <v>0</v>
      </c>
    </row>
    <row r="25" spans="1:8" x14ac:dyDescent="0.3">
      <c r="A25" s="32" t="s">
        <v>195</v>
      </c>
      <c r="B25" s="33" t="s">
        <v>4</v>
      </c>
      <c r="C25" s="34" t="s">
        <v>13</v>
      </c>
      <c r="D25" s="35" t="s">
        <v>98</v>
      </c>
      <c r="E25" s="33" t="s">
        <v>1</v>
      </c>
      <c r="F25" s="36">
        <v>45561</v>
      </c>
      <c r="G25" s="33" t="s">
        <v>0</v>
      </c>
      <c r="H25" s="36"/>
    </row>
    <row r="26" spans="1:8" x14ac:dyDescent="0.3">
      <c r="A26" s="7" t="s">
        <v>87</v>
      </c>
      <c r="B26" s="4" t="s">
        <v>4</v>
      </c>
      <c r="C26" s="13" t="s">
        <v>16</v>
      </c>
      <c r="D26" s="6" t="s">
        <v>17</v>
      </c>
      <c r="E26" s="4" t="s">
        <v>1</v>
      </c>
      <c r="F26" s="8">
        <v>45561</v>
      </c>
      <c r="G26" s="4" t="s">
        <v>0</v>
      </c>
    </row>
    <row r="27" spans="1:8" x14ac:dyDescent="0.3">
      <c r="A27" s="7" t="s">
        <v>86</v>
      </c>
      <c r="B27" s="4" t="s">
        <v>4</v>
      </c>
      <c r="C27" s="13" t="s">
        <v>16</v>
      </c>
      <c r="D27" s="6" t="s">
        <v>17</v>
      </c>
      <c r="E27" s="4" t="s">
        <v>1</v>
      </c>
      <c r="F27" s="8">
        <v>45561</v>
      </c>
      <c r="G27" s="4" t="s">
        <v>0</v>
      </c>
    </row>
    <row r="28" spans="1:8" x14ac:dyDescent="0.3">
      <c r="A28" s="7" t="s">
        <v>80</v>
      </c>
      <c r="B28" s="4" t="s">
        <v>4</v>
      </c>
      <c r="C28" s="13" t="s">
        <v>16</v>
      </c>
      <c r="D28" s="6" t="s">
        <v>17</v>
      </c>
      <c r="E28" s="4" t="s">
        <v>1</v>
      </c>
      <c r="F28" s="8">
        <v>45561</v>
      </c>
      <c r="G28" s="4" t="s">
        <v>0</v>
      </c>
    </row>
    <row r="29" spans="1:8" x14ac:dyDescent="0.3">
      <c r="A29" s="7" t="s">
        <v>81</v>
      </c>
      <c r="B29" s="4" t="s">
        <v>4</v>
      </c>
      <c r="C29" s="13" t="s">
        <v>16</v>
      </c>
      <c r="D29" s="6" t="s">
        <v>17</v>
      </c>
      <c r="E29" s="4" t="s">
        <v>1</v>
      </c>
      <c r="F29" s="8">
        <v>45561</v>
      </c>
      <c r="G29" s="4" t="s">
        <v>0</v>
      </c>
    </row>
    <row r="30" spans="1:8" x14ac:dyDescent="0.3">
      <c r="A30" s="7" t="s">
        <v>78</v>
      </c>
      <c r="B30" s="4" t="s">
        <v>4</v>
      </c>
      <c r="C30" s="13" t="s">
        <v>16</v>
      </c>
      <c r="D30" s="6" t="s">
        <v>17</v>
      </c>
      <c r="E30" s="4" t="s">
        <v>1</v>
      </c>
      <c r="F30" s="8">
        <v>45561</v>
      </c>
      <c r="G30" s="4" t="s">
        <v>0</v>
      </c>
    </row>
    <row r="31" spans="1:8" x14ac:dyDescent="0.3">
      <c r="A31" s="7" t="s">
        <v>79</v>
      </c>
      <c r="B31" s="4" t="s">
        <v>4</v>
      </c>
      <c r="C31" s="13" t="s">
        <v>16</v>
      </c>
      <c r="D31" s="6" t="s">
        <v>17</v>
      </c>
      <c r="E31" s="4" t="s">
        <v>1</v>
      </c>
      <c r="F31" s="8">
        <v>45561</v>
      </c>
      <c r="G31" s="4" t="s">
        <v>0</v>
      </c>
    </row>
    <row r="32" spans="1:8" x14ac:dyDescent="0.3">
      <c r="A32" s="7" t="s">
        <v>84</v>
      </c>
      <c r="B32" s="4" t="s">
        <v>4</v>
      </c>
      <c r="C32" s="13" t="s">
        <v>16</v>
      </c>
      <c r="D32" s="6" t="s">
        <v>17</v>
      </c>
      <c r="E32" s="4" t="s">
        <v>1</v>
      </c>
      <c r="F32" s="8">
        <v>45561</v>
      </c>
      <c r="G32" s="4" t="s">
        <v>0</v>
      </c>
    </row>
    <row r="33" spans="1:8" x14ac:dyDescent="0.3">
      <c r="A33" s="7" t="s">
        <v>85</v>
      </c>
      <c r="B33" s="4" t="s">
        <v>4</v>
      </c>
      <c r="C33" s="13" t="s">
        <v>16</v>
      </c>
      <c r="D33" s="6" t="s">
        <v>17</v>
      </c>
      <c r="E33" s="4" t="s">
        <v>1</v>
      </c>
      <c r="F33" s="8">
        <v>45561</v>
      </c>
      <c r="G33" s="4" t="s">
        <v>0</v>
      </c>
    </row>
    <row r="34" spans="1:8" x14ac:dyDescent="0.3">
      <c r="A34" s="7" t="s">
        <v>82</v>
      </c>
      <c r="B34" s="4" t="s">
        <v>4</v>
      </c>
      <c r="C34" s="13" t="s">
        <v>16</v>
      </c>
      <c r="D34" s="6" t="s">
        <v>17</v>
      </c>
      <c r="E34" s="4" t="s">
        <v>1</v>
      </c>
      <c r="F34" s="8">
        <v>45561</v>
      </c>
      <c r="G34" s="4" t="s">
        <v>0</v>
      </c>
    </row>
    <row r="35" spans="1:8" x14ac:dyDescent="0.3">
      <c r="A35" s="7" t="s">
        <v>83</v>
      </c>
      <c r="B35" s="4" t="s">
        <v>4</v>
      </c>
      <c r="C35" s="13" t="s">
        <v>16</v>
      </c>
      <c r="D35" s="6" t="s">
        <v>17</v>
      </c>
      <c r="E35" s="4" t="s">
        <v>1</v>
      </c>
      <c r="F35" s="8">
        <v>45561</v>
      </c>
      <c r="G35" s="4" t="s">
        <v>0</v>
      </c>
    </row>
    <row r="36" spans="1:8" x14ac:dyDescent="0.3">
      <c r="A36" s="32" t="s">
        <v>99</v>
      </c>
      <c r="B36" s="33" t="s">
        <v>12</v>
      </c>
      <c r="C36" s="34" t="s">
        <v>13</v>
      </c>
      <c r="D36" s="35" t="s">
        <v>98</v>
      </c>
      <c r="E36" s="33" t="s">
        <v>1</v>
      </c>
      <c r="F36" s="36">
        <v>45561</v>
      </c>
      <c r="G36" s="33" t="s">
        <v>0</v>
      </c>
      <c r="H36" s="36"/>
    </row>
    <row r="37" spans="1:8" x14ac:dyDescent="0.3">
      <c r="A37" s="7" t="s">
        <v>88</v>
      </c>
      <c r="B37" s="4" t="s">
        <v>4</v>
      </c>
      <c r="C37" s="4" t="s">
        <v>89</v>
      </c>
      <c r="D37" s="6" t="s">
        <v>2</v>
      </c>
      <c r="E37" s="4" t="s">
        <v>1</v>
      </c>
      <c r="F37" s="8">
        <v>45561</v>
      </c>
      <c r="G37" s="4" t="s">
        <v>0</v>
      </c>
    </row>
    <row r="38" spans="1:8" x14ac:dyDescent="0.3">
      <c r="A38" s="7" t="s">
        <v>97</v>
      </c>
      <c r="B38" s="4" t="s">
        <v>25</v>
      </c>
      <c r="C38" s="13" t="s">
        <v>92</v>
      </c>
      <c r="D38" s="14" t="s">
        <v>93</v>
      </c>
      <c r="E38" s="4" t="s">
        <v>1</v>
      </c>
      <c r="F38" s="8">
        <v>45561</v>
      </c>
      <c r="G38" s="4" t="s">
        <v>0</v>
      </c>
    </row>
    <row r="39" spans="1:8" x14ac:dyDescent="0.3">
      <c r="A39" s="7" t="s">
        <v>96</v>
      </c>
      <c r="B39" s="4" t="s">
        <v>25</v>
      </c>
      <c r="C39" s="13" t="s">
        <v>92</v>
      </c>
      <c r="D39" s="14" t="s">
        <v>93</v>
      </c>
      <c r="E39" s="4" t="s">
        <v>1</v>
      </c>
      <c r="F39" s="8">
        <v>45561</v>
      </c>
      <c r="G39" s="4" t="s">
        <v>0</v>
      </c>
    </row>
    <row r="40" spans="1:8" x14ac:dyDescent="0.3">
      <c r="A40" s="7" t="s">
        <v>95</v>
      </c>
      <c r="B40" s="4" t="s">
        <v>25</v>
      </c>
      <c r="C40" s="13" t="s">
        <v>92</v>
      </c>
      <c r="D40" s="14" t="s">
        <v>93</v>
      </c>
      <c r="E40" s="4" t="s">
        <v>1</v>
      </c>
      <c r="F40" s="8">
        <v>45561</v>
      </c>
      <c r="G40" s="4" t="s">
        <v>0</v>
      </c>
    </row>
    <row r="41" spans="1:8" s="37" customFormat="1" x14ac:dyDescent="0.3">
      <c r="A41" s="7" t="s">
        <v>94</v>
      </c>
      <c r="B41" s="4" t="s">
        <v>25</v>
      </c>
      <c r="C41" s="13" t="s">
        <v>92</v>
      </c>
      <c r="D41" s="14" t="s">
        <v>93</v>
      </c>
      <c r="E41" s="4" t="s">
        <v>1</v>
      </c>
      <c r="F41" s="8">
        <v>45561</v>
      </c>
      <c r="G41" s="4" t="s">
        <v>0</v>
      </c>
      <c r="H41" s="8"/>
    </row>
    <row r="42" spans="1:8" s="37" customFormat="1" x14ac:dyDescent="0.3">
      <c r="A42" s="7" t="s">
        <v>91</v>
      </c>
      <c r="B42" s="4" t="s">
        <v>25</v>
      </c>
      <c r="C42" s="13" t="s">
        <v>92</v>
      </c>
      <c r="D42" s="14" t="s">
        <v>93</v>
      </c>
      <c r="E42" s="4" t="s">
        <v>1</v>
      </c>
      <c r="F42" s="8">
        <v>45561</v>
      </c>
      <c r="G42" s="4" t="s">
        <v>0</v>
      </c>
      <c r="H42" s="8"/>
    </row>
    <row r="43" spans="1:8" s="37" customFormat="1" x14ac:dyDescent="0.3">
      <c r="A43" s="7" t="s">
        <v>101</v>
      </c>
      <c r="B43" s="4" t="s">
        <v>12</v>
      </c>
      <c r="C43" s="13" t="s">
        <v>13</v>
      </c>
      <c r="D43" s="14" t="s">
        <v>103</v>
      </c>
      <c r="E43" s="4" t="s">
        <v>1</v>
      </c>
      <c r="F43" s="8">
        <v>45562</v>
      </c>
      <c r="G43" s="4" t="s">
        <v>0</v>
      </c>
      <c r="H43" s="8"/>
    </row>
    <row r="44" spans="1:8" s="37" customFormat="1" x14ac:dyDescent="0.3">
      <c r="A44" s="7" t="s">
        <v>109</v>
      </c>
      <c r="B44" s="4" t="s">
        <v>4</v>
      </c>
      <c r="C44" s="4" t="s">
        <v>13</v>
      </c>
      <c r="D44" s="6" t="s">
        <v>111</v>
      </c>
      <c r="E44" s="4" t="s">
        <v>1</v>
      </c>
      <c r="F44" s="8">
        <v>45562</v>
      </c>
      <c r="G44" s="4" t="s">
        <v>0</v>
      </c>
      <c r="H44" s="8"/>
    </row>
    <row r="45" spans="1:8" x14ac:dyDescent="0.3">
      <c r="A45" s="7" t="s">
        <v>110</v>
      </c>
      <c r="B45" s="4" t="s">
        <v>4</v>
      </c>
      <c r="C45" s="4" t="s">
        <v>13</v>
      </c>
      <c r="D45" s="6" t="s">
        <v>112</v>
      </c>
      <c r="E45" s="4" t="s">
        <v>1</v>
      </c>
      <c r="F45" s="8">
        <v>45562</v>
      </c>
      <c r="G45" s="4" t="s">
        <v>0</v>
      </c>
    </row>
    <row r="46" spans="1:8" x14ac:dyDescent="0.3">
      <c r="A46" s="32" t="s">
        <v>107</v>
      </c>
      <c r="B46" s="33" t="s">
        <v>12</v>
      </c>
      <c r="C46" s="33" t="s">
        <v>13</v>
      </c>
      <c r="D46" s="38" t="s">
        <v>108</v>
      </c>
      <c r="E46" s="33" t="s">
        <v>1</v>
      </c>
      <c r="F46" s="36">
        <v>45562</v>
      </c>
      <c r="G46" s="33" t="s">
        <v>0</v>
      </c>
      <c r="H46" s="36"/>
    </row>
    <row r="47" spans="1:8" x14ac:dyDescent="0.3">
      <c r="A47" s="7" t="s">
        <v>100</v>
      </c>
      <c r="B47" s="4" t="s">
        <v>12</v>
      </c>
      <c r="C47" s="13" t="s">
        <v>13</v>
      </c>
      <c r="D47" s="14" t="s">
        <v>103</v>
      </c>
      <c r="E47" s="4" t="s">
        <v>1</v>
      </c>
      <c r="F47" s="8">
        <v>45562</v>
      </c>
      <c r="G47" s="4" t="s">
        <v>0</v>
      </c>
    </row>
    <row r="48" spans="1:8" x14ac:dyDescent="0.3">
      <c r="A48" s="7" t="s">
        <v>102</v>
      </c>
      <c r="B48" s="4" t="s">
        <v>12</v>
      </c>
      <c r="C48" s="13" t="s">
        <v>13</v>
      </c>
      <c r="D48" s="14" t="s">
        <v>106</v>
      </c>
      <c r="E48" s="4" t="s">
        <v>1</v>
      </c>
      <c r="F48" s="8">
        <v>45562</v>
      </c>
      <c r="G48" s="4" t="s">
        <v>0</v>
      </c>
    </row>
    <row r="49" spans="1:8" x14ac:dyDescent="0.3">
      <c r="A49" s="7" t="s">
        <v>104</v>
      </c>
      <c r="B49" s="4" t="s">
        <v>12</v>
      </c>
      <c r="C49" s="13" t="s">
        <v>13</v>
      </c>
      <c r="D49" s="14" t="s">
        <v>105</v>
      </c>
      <c r="E49" s="4" t="s">
        <v>1</v>
      </c>
      <c r="F49" s="8">
        <v>45562</v>
      </c>
      <c r="G49" s="4" t="s">
        <v>0</v>
      </c>
    </row>
    <row r="50" spans="1:8" x14ac:dyDescent="0.3">
      <c r="A50" s="18" t="s">
        <v>193</v>
      </c>
      <c r="B50" s="19" t="s">
        <v>4</v>
      </c>
      <c r="C50" s="20" t="s">
        <v>13</v>
      </c>
      <c r="D50" s="21" t="s">
        <v>118</v>
      </c>
      <c r="E50" s="19" t="s">
        <v>1</v>
      </c>
      <c r="F50" s="22">
        <v>45565</v>
      </c>
      <c r="G50" s="19" t="s">
        <v>0</v>
      </c>
      <c r="H50" s="22"/>
    </row>
    <row r="51" spans="1:8" x14ac:dyDescent="0.3">
      <c r="A51" s="25" t="s">
        <v>194</v>
      </c>
      <c r="B51" s="26" t="s">
        <v>4</v>
      </c>
      <c r="C51" s="27" t="s">
        <v>13</v>
      </c>
      <c r="D51" s="28" t="s">
        <v>113</v>
      </c>
      <c r="E51" s="26" t="s">
        <v>1</v>
      </c>
      <c r="F51" s="29">
        <v>45565</v>
      </c>
      <c r="G51" s="26" t="s">
        <v>0</v>
      </c>
      <c r="H51" s="29"/>
    </row>
    <row r="52" spans="1:8" s="30" customFormat="1" x14ac:dyDescent="0.3">
      <c r="A52" s="18" t="s">
        <v>117</v>
      </c>
      <c r="B52" s="19" t="s">
        <v>12</v>
      </c>
      <c r="C52" s="19" t="s">
        <v>13</v>
      </c>
      <c r="D52" s="24" t="s">
        <v>108</v>
      </c>
      <c r="E52" s="19" t="s">
        <v>1</v>
      </c>
      <c r="F52" s="22">
        <v>45565</v>
      </c>
      <c r="G52" s="19" t="s">
        <v>0</v>
      </c>
      <c r="H52" s="22"/>
    </row>
    <row r="53" spans="1:8" s="30" customFormat="1" x14ac:dyDescent="0.3">
      <c r="A53" s="25" t="s">
        <v>115</v>
      </c>
      <c r="B53" s="26" t="s">
        <v>12</v>
      </c>
      <c r="C53" s="26" t="s">
        <v>13</v>
      </c>
      <c r="D53" s="31" t="s">
        <v>108</v>
      </c>
      <c r="E53" s="26" t="s">
        <v>1</v>
      </c>
      <c r="F53" s="29">
        <v>45565</v>
      </c>
      <c r="G53" s="26" t="s">
        <v>0</v>
      </c>
      <c r="H53" s="29"/>
    </row>
    <row r="54" spans="1:8" s="30" customFormat="1" x14ac:dyDescent="0.3">
      <c r="A54" s="18" t="s">
        <v>116</v>
      </c>
      <c r="B54" s="19" t="s">
        <v>12</v>
      </c>
      <c r="C54" s="20" t="s">
        <v>13</v>
      </c>
      <c r="D54" s="21" t="s">
        <v>118</v>
      </c>
      <c r="E54" s="19" t="s">
        <v>1</v>
      </c>
      <c r="F54" s="22">
        <v>45565</v>
      </c>
      <c r="G54" s="19" t="s">
        <v>0</v>
      </c>
      <c r="H54" s="22"/>
    </row>
    <row r="55" spans="1:8" s="23" customFormat="1" x14ac:dyDescent="0.3">
      <c r="A55" s="25" t="s">
        <v>114</v>
      </c>
      <c r="B55" s="26" t="s">
        <v>12</v>
      </c>
      <c r="C55" s="27" t="s">
        <v>13</v>
      </c>
      <c r="D55" s="28" t="s">
        <v>113</v>
      </c>
      <c r="E55" s="26" t="s">
        <v>1</v>
      </c>
      <c r="F55" s="29">
        <v>45565</v>
      </c>
      <c r="G55" s="26" t="s">
        <v>0</v>
      </c>
      <c r="H55" s="29"/>
    </row>
    <row r="56" spans="1:8" s="23" customFormat="1" x14ac:dyDescent="0.3">
      <c r="A56" s="7" t="s">
        <v>128</v>
      </c>
      <c r="B56" s="4" t="s">
        <v>12</v>
      </c>
      <c r="C56" s="4" t="s">
        <v>13</v>
      </c>
      <c r="D56" s="6" t="s">
        <v>127</v>
      </c>
      <c r="E56" s="4" t="s">
        <v>1</v>
      </c>
      <c r="F56" s="8">
        <v>45567</v>
      </c>
      <c r="G56" s="4" t="s">
        <v>0</v>
      </c>
      <c r="H56" s="8"/>
    </row>
    <row r="57" spans="1:8" s="23" customFormat="1" x14ac:dyDescent="0.3">
      <c r="A57" s="7" t="s">
        <v>70</v>
      </c>
      <c r="B57" s="4" t="s">
        <v>12</v>
      </c>
      <c r="C57" s="13" t="s">
        <v>13</v>
      </c>
      <c r="D57" s="6" t="s">
        <v>119</v>
      </c>
      <c r="E57" s="4" t="s">
        <v>1</v>
      </c>
      <c r="F57" s="8">
        <v>45567</v>
      </c>
      <c r="G57" s="4" t="s">
        <v>0</v>
      </c>
      <c r="H57" s="8"/>
    </row>
    <row r="58" spans="1:8" x14ac:dyDescent="0.3">
      <c r="A58" s="7" t="s">
        <v>126</v>
      </c>
      <c r="B58" s="4" t="s">
        <v>12</v>
      </c>
      <c r="C58" s="4" t="s">
        <v>13</v>
      </c>
      <c r="D58" s="6" t="s">
        <v>127</v>
      </c>
      <c r="E58" s="4" t="s">
        <v>1</v>
      </c>
      <c r="F58" s="8">
        <v>45567</v>
      </c>
      <c r="G58" s="4" t="s">
        <v>0</v>
      </c>
    </row>
    <row r="59" spans="1:8" x14ac:dyDescent="0.3">
      <c r="A59" s="15" t="s">
        <v>104</v>
      </c>
      <c r="B59" s="16" t="s">
        <v>12</v>
      </c>
      <c r="C59" s="16" t="s">
        <v>13</v>
      </c>
      <c r="D59" s="17" t="s">
        <v>120</v>
      </c>
      <c r="E59" s="16" t="s">
        <v>1</v>
      </c>
      <c r="F59" s="8">
        <v>45567</v>
      </c>
      <c r="G59" s="4" t="s">
        <v>0</v>
      </c>
    </row>
    <row r="60" spans="1:8" x14ac:dyDescent="0.3">
      <c r="A60" s="7" t="s">
        <v>121</v>
      </c>
      <c r="B60" s="4" t="s">
        <v>12</v>
      </c>
      <c r="C60" s="13" t="s">
        <v>13</v>
      </c>
      <c r="D60" s="6" t="s">
        <v>122</v>
      </c>
      <c r="E60" s="4" t="s">
        <v>1</v>
      </c>
      <c r="F60" s="8">
        <v>45567</v>
      </c>
      <c r="G60" s="4" t="s">
        <v>0</v>
      </c>
    </row>
    <row r="61" spans="1:8" x14ac:dyDescent="0.3">
      <c r="A61" s="7" t="s">
        <v>123</v>
      </c>
      <c r="B61" s="4" t="s">
        <v>4</v>
      </c>
      <c r="C61" s="4" t="s">
        <v>124</v>
      </c>
      <c r="D61" s="6" t="s">
        <v>125</v>
      </c>
      <c r="E61" s="4" t="s">
        <v>1</v>
      </c>
      <c r="F61" s="8">
        <v>45567</v>
      </c>
      <c r="G61" s="4" t="s">
        <v>0</v>
      </c>
    </row>
    <row r="62" spans="1:8" x14ac:dyDescent="0.3">
      <c r="A62" s="7" t="s">
        <v>62</v>
      </c>
      <c r="B62" s="4" t="s">
        <v>12</v>
      </c>
      <c r="C62" s="13" t="s">
        <v>13</v>
      </c>
      <c r="D62" s="6" t="s">
        <v>129</v>
      </c>
      <c r="E62" s="4" t="s">
        <v>1</v>
      </c>
      <c r="F62" s="8">
        <v>45568</v>
      </c>
      <c r="G62" s="4" t="s">
        <v>0</v>
      </c>
    </row>
    <row r="63" spans="1:8" x14ac:dyDescent="0.3">
      <c r="A63" s="7" t="s">
        <v>19</v>
      </c>
      <c r="B63" s="4" t="s">
        <v>4</v>
      </c>
      <c r="C63" s="4" t="s">
        <v>13</v>
      </c>
      <c r="D63" s="6" t="s">
        <v>129</v>
      </c>
      <c r="E63" s="4" t="s">
        <v>1</v>
      </c>
      <c r="F63" s="8">
        <v>45568</v>
      </c>
      <c r="G63" s="4" t="s">
        <v>0</v>
      </c>
    </row>
    <row r="64" spans="1:8" x14ac:dyDescent="0.3">
      <c r="A64" s="7" t="s">
        <v>164</v>
      </c>
      <c r="B64" s="4" t="s">
        <v>12</v>
      </c>
      <c r="C64" s="4" t="s">
        <v>13</v>
      </c>
      <c r="D64" s="6" t="s">
        <v>162</v>
      </c>
      <c r="E64" s="4" t="s">
        <v>1</v>
      </c>
      <c r="F64" s="8">
        <v>45574</v>
      </c>
      <c r="G64" s="4" t="s">
        <v>0</v>
      </c>
    </row>
    <row r="65" spans="1:8" x14ac:dyDescent="0.3">
      <c r="A65" s="7" t="s">
        <v>163</v>
      </c>
      <c r="B65" s="4" t="s">
        <v>12</v>
      </c>
      <c r="C65" s="4" t="s">
        <v>13</v>
      </c>
      <c r="D65" s="6" t="s">
        <v>162</v>
      </c>
      <c r="E65" s="4" t="s">
        <v>1</v>
      </c>
      <c r="F65" s="8">
        <v>45574</v>
      </c>
      <c r="G65" s="4" t="s">
        <v>0</v>
      </c>
    </row>
    <row r="66" spans="1:8" x14ac:dyDescent="0.3">
      <c r="A66" s="7" t="s">
        <v>179</v>
      </c>
      <c r="B66" s="4" t="s">
        <v>25</v>
      </c>
      <c r="C66" s="4" t="s">
        <v>13</v>
      </c>
      <c r="D66" s="6" t="s">
        <v>180</v>
      </c>
      <c r="E66" s="4" t="s">
        <v>1</v>
      </c>
      <c r="F66" s="8">
        <v>45589</v>
      </c>
      <c r="G66" s="4" t="s">
        <v>0</v>
      </c>
    </row>
    <row r="67" spans="1:8" x14ac:dyDescent="0.3">
      <c r="A67" s="7" t="s">
        <v>110</v>
      </c>
      <c r="B67" s="4" t="s">
        <v>4</v>
      </c>
      <c r="C67" s="4" t="s">
        <v>13</v>
      </c>
      <c r="D67" s="6" t="s">
        <v>192</v>
      </c>
      <c r="E67" s="4" t="s">
        <v>1</v>
      </c>
      <c r="F67" s="8">
        <v>45591</v>
      </c>
      <c r="G67" s="4" t="s">
        <v>0</v>
      </c>
    </row>
    <row r="68" spans="1:8" x14ac:dyDescent="0.3">
      <c r="A68" s="71" t="s">
        <v>196</v>
      </c>
      <c r="B68" s="70" t="s">
        <v>4</v>
      </c>
      <c r="C68" s="72" t="s">
        <v>13</v>
      </c>
      <c r="D68" s="73" t="s">
        <v>197</v>
      </c>
      <c r="E68" s="70" t="s">
        <v>1</v>
      </c>
      <c r="F68" s="74">
        <v>45594</v>
      </c>
      <c r="G68" s="70" t="s">
        <v>0</v>
      </c>
      <c r="H68" s="74"/>
    </row>
    <row r="69" spans="1:8" s="30" customFormat="1" x14ac:dyDescent="0.3">
      <c r="A69" s="71" t="s">
        <v>198</v>
      </c>
      <c r="B69" s="70" t="s">
        <v>12</v>
      </c>
      <c r="C69" s="70" t="s">
        <v>13</v>
      </c>
      <c r="D69" s="75" t="s">
        <v>108</v>
      </c>
      <c r="E69" s="70" t="s">
        <v>1</v>
      </c>
      <c r="F69" s="74">
        <v>45594</v>
      </c>
      <c r="G69" s="70" t="s">
        <v>0</v>
      </c>
      <c r="H69" s="74"/>
    </row>
    <row r="70" spans="1:8" s="30" customFormat="1" x14ac:dyDescent="0.3">
      <c r="A70" s="71" t="s">
        <v>199</v>
      </c>
      <c r="B70" s="70" t="s">
        <v>12</v>
      </c>
      <c r="C70" s="72" t="s">
        <v>13</v>
      </c>
      <c r="D70" s="73" t="s">
        <v>197</v>
      </c>
      <c r="E70" s="70" t="s">
        <v>1</v>
      </c>
      <c r="F70" s="74">
        <v>45594</v>
      </c>
      <c r="G70" s="70" t="s">
        <v>0</v>
      </c>
      <c r="H70" s="74"/>
    </row>
    <row r="71" spans="1:8" x14ac:dyDescent="0.3">
      <c r="A71" s="71" t="s">
        <v>201</v>
      </c>
      <c r="B71" s="70" t="s">
        <v>4</v>
      </c>
      <c r="C71" s="72" t="s">
        <v>13</v>
      </c>
      <c r="D71" s="73" t="s">
        <v>200</v>
      </c>
      <c r="E71" s="70" t="s">
        <v>1</v>
      </c>
      <c r="F71" s="74">
        <v>45594</v>
      </c>
      <c r="G71" s="70" t="s">
        <v>0</v>
      </c>
      <c r="H71" s="74"/>
    </row>
    <row r="72" spans="1:8" s="30" customFormat="1" x14ac:dyDescent="0.3">
      <c r="A72" s="71" t="s">
        <v>202</v>
      </c>
      <c r="B72" s="70" t="s">
        <v>12</v>
      </c>
      <c r="C72" s="70" t="s">
        <v>13</v>
      </c>
      <c r="D72" s="75" t="s">
        <v>108</v>
      </c>
      <c r="E72" s="70" t="s">
        <v>1</v>
      </c>
      <c r="F72" s="74">
        <v>45594</v>
      </c>
      <c r="G72" s="70" t="s">
        <v>0</v>
      </c>
      <c r="H72" s="74"/>
    </row>
    <row r="73" spans="1:8" s="30" customFormat="1" x14ac:dyDescent="0.3">
      <c r="A73" s="71" t="s">
        <v>203</v>
      </c>
      <c r="B73" s="70" t="s">
        <v>12</v>
      </c>
      <c r="C73" s="72" t="s">
        <v>13</v>
      </c>
      <c r="D73" s="73" t="s">
        <v>200</v>
      </c>
      <c r="E73" s="70" t="s">
        <v>1</v>
      </c>
      <c r="F73" s="74">
        <v>45594</v>
      </c>
      <c r="G73" s="70" t="s">
        <v>0</v>
      </c>
      <c r="H73" s="74"/>
    </row>
    <row r="74" spans="1:8" x14ac:dyDescent="0.3">
      <c r="A74" s="71" t="s">
        <v>204</v>
      </c>
      <c r="B74" s="70" t="s">
        <v>4</v>
      </c>
      <c r="C74" s="72" t="s">
        <v>13</v>
      </c>
      <c r="D74" s="73" t="s">
        <v>205</v>
      </c>
      <c r="E74" s="70" t="s">
        <v>1</v>
      </c>
      <c r="F74" s="74">
        <v>45595</v>
      </c>
      <c r="G74" s="70" t="s">
        <v>0</v>
      </c>
      <c r="H74" s="74"/>
    </row>
    <row r="75" spans="1:8" s="30" customFormat="1" x14ac:dyDescent="0.3">
      <c r="A75" s="71" t="s">
        <v>206</v>
      </c>
      <c r="B75" s="70" t="s">
        <v>12</v>
      </c>
      <c r="C75" s="70" t="s">
        <v>13</v>
      </c>
      <c r="D75" s="75" t="s">
        <v>108</v>
      </c>
      <c r="E75" s="70" t="s">
        <v>1</v>
      </c>
      <c r="F75" s="74">
        <v>45595</v>
      </c>
      <c r="G75" s="70" t="s">
        <v>0</v>
      </c>
      <c r="H75" s="74"/>
    </row>
    <row r="76" spans="1:8" s="30" customFormat="1" x14ac:dyDescent="0.3">
      <c r="A76" s="71" t="s">
        <v>207</v>
      </c>
      <c r="B76" s="70" t="s">
        <v>12</v>
      </c>
      <c r="C76" s="72" t="s">
        <v>13</v>
      </c>
      <c r="D76" s="73" t="s">
        <v>205</v>
      </c>
      <c r="E76" s="70" t="s">
        <v>1</v>
      </c>
      <c r="F76" s="74">
        <v>45595</v>
      </c>
      <c r="G76" s="70" t="s">
        <v>0</v>
      </c>
      <c r="H76" s="74"/>
    </row>
    <row r="77" spans="1:8" s="30" customFormat="1" x14ac:dyDescent="0.3">
      <c r="A77" s="76"/>
      <c r="B77" s="70"/>
      <c r="C77" s="70"/>
      <c r="D77" s="77"/>
      <c r="E77" s="70"/>
      <c r="F77" s="74"/>
      <c r="G77" s="70"/>
      <c r="H77" s="74"/>
    </row>
    <row r="78" spans="1:8" s="30" customFormat="1" x14ac:dyDescent="0.3">
      <c r="A78" s="78"/>
      <c r="B78" s="70"/>
      <c r="C78" s="70"/>
      <c r="D78" s="79"/>
      <c r="E78" s="70"/>
      <c r="F78" s="74"/>
      <c r="G78" s="70"/>
      <c r="H78" s="74"/>
    </row>
    <row r="79" spans="1:8" s="30" customFormat="1" x14ac:dyDescent="0.3">
      <c r="A79" s="80"/>
      <c r="B79" s="70"/>
      <c r="C79" s="70"/>
      <c r="D79" s="81"/>
      <c r="E79" s="70"/>
      <c r="F79" s="74"/>
      <c r="G79" s="70"/>
      <c r="H79" s="74"/>
    </row>
    <row r="80" spans="1:8" s="30" customFormat="1" x14ac:dyDescent="0.3">
      <c r="A80" s="80"/>
      <c r="B80" s="70"/>
      <c r="C80" s="70"/>
      <c r="D80" s="81"/>
      <c r="E80" s="70"/>
      <c r="F80" s="74"/>
      <c r="G80" s="70"/>
      <c r="H80" s="74"/>
    </row>
    <row r="82" spans="6:8" x14ac:dyDescent="0.3">
      <c r="F82" s="74"/>
      <c r="G82" s="70"/>
      <c r="H82" s="74"/>
    </row>
    <row r="83" spans="6:8" x14ac:dyDescent="0.3">
      <c r="F83" s="74"/>
      <c r="G83" s="70"/>
      <c r="H83" s="74"/>
    </row>
    <row r="84" spans="6:8" x14ac:dyDescent="0.3">
      <c r="F84" s="74"/>
      <c r="G84" s="70"/>
      <c r="H84" s="74"/>
    </row>
  </sheetData>
  <phoneticPr fontId="2" type="noConversion"/>
  <dataValidations count="1">
    <dataValidation type="list" allowBlank="1" showErrorMessage="1" prompt="_x000a__x000a_" sqref="E2:E58 G82:G84 G2:G80 E60:E80" xr:uid="{3CDBC7A5-9378-4129-8D5C-EB87BC1A5884}">
      <formula1>"Done,Pending"</formula1>
    </dataValidation>
  </dataValidations>
  <hyperlinks>
    <hyperlink ref="C20" location="ProductMaster_new!A1" display="[columns]" xr:uid="{EF0FA26D-BA08-4B17-83BA-6064FEA5F788}"/>
    <hyperlink ref="C19" location="ProductMaster_new!A1" display="[columns]" xr:uid="{E0B97E86-81B0-451E-99C7-E8952AE2BD4F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5522-E701-4CE8-856A-2C416DC62550}">
  <dimension ref="A1:E23"/>
  <sheetViews>
    <sheetView workbookViewId="0"/>
  </sheetViews>
  <sheetFormatPr defaultRowHeight="14.4" x14ac:dyDescent="0.3"/>
  <cols>
    <col min="1" max="1" width="12.6640625" bestFit="1" customWidth="1"/>
    <col min="2" max="2" width="8.109375" bestFit="1" customWidth="1"/>
    <col min="3" max="3" width="4.44140625" bestFit="1" customWidth="1"/>
    <col min="4" max="4" width="23.21875" style="11" bestFit="1" customWidth="1"/>
    <col min="5" max="5" width="17.5546875" bestFit="1" customWidth="1"/>
  </cols>
  <sheetData>
    <row r="1" spans="1:5" x14ac:dyDescent="0.3">
      <c r="A1" t="s">
        <v>32</v>
      </c>
      <c r="B1" t="s">
        <v>56</v>
      </c>
      <c r="C1">
        <v>200</v>
      </c>
      <c r="D1" s="11" t="str">
        <f>"["&amp;A1&amp;"] ["&amp;B1&amp;"]("&amp;C1&amp;") NULL,"</f>
        <v>[FrgnName] [nvarchar](200) NULL,</v>
      </c>
      <c r="E1" t="str">
        <f>IF(OR(B1="nvarchar",B1 ="varchar"), "'"&amp;A1&amp;"' =&gt; '' ,", "'"&amp;A1&amp;"' =&gt; 0 ,")</f>
        <v>'FrgnName' =&gt; '' ,</v>
      </c>
    </row>
    <row r="2" spans="1:5" x14ac:dyDescent="0.3">
      <c r="A2" t="s">
        <v>33</v>
      </c>
      <c r="B2" t="s">
        <v>56</v>
      </c>
      <c r="C2">
        <v>1</v>
      </c>
      <c r="D2" s="11" t="str">
        <f t="shared" ref="D2:D23" si="0">"["&amp;A2&amp;"] ["&amp;B2&amp;"]("&amp;C2&amp;") NULL,"</f>
        <v>[validFor] [nvarchar](1) NULL,</v>
      </c>
      <c r="E2" t="str">
        <f t="shared" ref="E2:E23" si="1">IF(OR(B2="nvarchar",B2 ="varchar"), "'"&amp;A2&amp;"' =&gt; '' ,", "'"&amp;A2&amp;"' =&gt; 0 ,")</f>
        <v>'validFor' =&gt; '' ,</v>
      </c>
    </row>
    <row r="3" spans="1:5" x14ac:dyDescent="0.3">
      <c r="A3" t="s">
        <v>34</v>
      </c>
      <c r="B3" t="s">
        <v>55</v>
      </c>
      <c r="C3">
        <v>40</v>
      </c>
      <c r="D3" s="11" t="str">
        <f t="shared" si="0"/>
        <v>[ItmsGrpCod] [varchar](40) NULL,</v>
      </c>
      <c r="E3" t="str">
        <f t="shared" si="1"/>
        <v>'ItmsGrpCod' =&gt; '' ,</v>
      </c>
    </row>
    <row r="4" spans="1:5" x14ac:dyDescent="0.3">
      <c r="A4" t="s">
        <v>35</v>
      </c>
      <c r="B4" t="s">
        <v>56</v>
      </c>
      <c r="C4">
        <v>200</v>
      </c>
      <c r="D4" s="11" t="str">
        <f t="shared" si="0"/>
        <v>[ItmsGrpNam] [nvarchar](200) NULL,</v>
      </c>
      <c r="E4" t="str">
        <f t="shared" si="1"/>
        <v>'ItmsGrpNam' =&gt; '' ,</v>
      </c>
    </row>
    <row r="5" spans="1:5" x14ac:dyDescent="0.3">
      <c r="A5" t="s">
        <v>36</v>
      </c>
      <c r="B5" t="s">
        <v>56</v>
      </c>
      <c r="C5">
        <v>20</v>
      </c>
      <c r="D5" s="11" t="str">
        <f t="shared" si="0"/>
        <v>[InvntryUom] [nvarchar](20) NULL,</v>
      </c>
      <c r="E5" t="str">
        <f t="shared" si="1"/>
        <v>'InvntryUom' =&gt; '' ,</v>
      </c>
    </row>
    <row r="6" spans="1:5" x14ac:dyDescent="0.3">
      <c r="A6" t="s">
        <v>37</v>
      </c>
      <c r="B6" t="s">
        <v>57</v>
      </c>
      <c r="C6" t="s">
        <v>58</v>
      </c>
      <c r="D6" s="11" t="str">
        <f t="shared" si="0"/>
        <v>[MinLevel] [decimal](12,3) NULL,</v>
      </c>
      <c r="E6" t="str">
        <f t="shared" si="1"/>
        <v>'MinLevel' =&gt; 0 ,</v>
      </c>
    </row>
    <row r="7" spans="1:5" x14ac:dyDescent="0.3">
      <c r="A7" t="s">
        <v>38</v>
      </c>
      <c r="B7" t="s">
        <v>57</v>
      </c>
      <c r="C7" t="s">
        <v>58</v>
      </c>
      <c r="D7" s="11" t="str">
        <f t="shared" si="0"/>
        <v>[MaxLevel] [decimal](12,3) NULL,</v>
      </c>
      <c r="E7" t="str">
        <f t="shared" si="1"/>
        <v>'MaxLevel' =&gt; 0 ,</v>
      </c>
    </row>
    <row r="8" spans="1:5" x14ac:dyDescent="0.3">
      <c r="A8" t="s">
        <v>39</v>
      </c>
      <c r="B8" t="s">
        <v>57</v>
      </c>
      <c r="C8" t="s">
        <v>58</v>
      </c>
      <c r="D8" s="11" t="str">
        <f t="shared" si="0"/>
        <v>[U_Shelf_Life] [decimal](12,3) NULL,</v>
      </c>
      <c r="E8" t="str">
        <f t="shared" si="1"/>
        <v>'U_Shelf_Life' =&gt; 0 ,</v>
      </c>
    </row>
    <row r="9" spans="1:5" x14ac:dyDescent="0.3">
      <c r="A9" t="s">
        <v>40</v>
      </c>
      <c r="B9" t="s">
        <v>56</v>
      </c>
      <c r="C9">
        <v>20</v>
      </c>
      <c r="D9" s="11" t="str">
        <f t="shared" si="0"/>
        <v>[U_WMS_Zone] [nvarchar](20) NULL,</v>
      </c>
      <c r="E9" t="str">
        <f t="shared" si="1"/>
        <v>'U_WMS_Zone' =&gt; '' ,</v>
      </c>
    </row>
    <row r="10" spans="1:5" x14ac:dyDescent="0.3">
      <c r="A10" t="s">
        <v>41</v>
      </c>
      <c r="B10" t="s">
        <v>56</v>
      </c>
      <c r="C10">
        <v>20</v>
      </c>
      <c r="D10" s="11" t="str">
        <f t="shared" si="0"/>
        <v>[SalUnitMsr] [nvarchar](20) NULL,</v>
      </c>
      <c r="E10" t="str">
        <f t="shared" si="1"/>
        <v>'SalUnitMsr' =&gt; '' ,</v>
      </c>
    </row>
    <row r="11" spans="1:5" x14ac:dyDescent="0.3">
      <c r="A11" t="s">
        <v>42</v>
      </c>
      <c r="B11" t="s">
        <v>57</v>
      </c>
      <c r="C11" t="s">
        <v>58</v>
      </c>
      <c r="D11" s="11" t="str">
        <f t="shared" si="0"/>
        <v>[SHeight1] [decimal](12,3) NULL,</v>
      </c>
      <c r="E11" t="str">
        <f t="shared" si="1"/>
        <v>'SHeight1' =&gt; 0 ,</v>
      </c>
    </row>
    <row r="12" spans="1:5" x14ac:dyDescent="0.3">
      <c r="A12" t="s">
        <v>43</v>
      </c>
      <c r="B12" t="s">
        <v>57</v>
      </c>
      <c r="C12" t="s">
        <v>58</v>
      </c>
      <c r="D12" s="11" t="str">
        <f t="shared" si="0"/>
        <v>[SWidth1] [decimal](12,3) NULL,</v>
      </c>
      <c r="E12" t="str">
        <f t="shared" si="1"/>
        <v>'SWidth1' =&gt; 0 ,</v>
      </c>
    </row>
    <row r="13" spans="1:5" x14ac:dyDescent="0.3">
      <c r="A13" t="s">
        <v>44</v>
      </c>
      <c r="B13" t="s">
        <v>57</v>
      </c>
      <c r="C13" t="s">
        <v>58</v>
      </c>
      <c r="D13" s="11" t="str">
        <f t="shared" si="0"/>
        <v>[SLength1] [decimal](12,3) NULL,</v>
      </c>
      <c r="E13" t="str">
        <f t="shared" si="1"/>
        <v>'SLength1' =&gt; 0 ,</v>
      </c>
    </row>
    <row r="14" spans="1:5" x14ac:dyDescent="0.3">
      <c r="A14" t="s">
        <v>45</v>
      </c>
      <c r="B14" t="s">
        <v>57</v>
      </c>
      <c r="C14" t="s">
        <v>58</v>
      </c>
      <c r="D14" s="11" t="str">
        <f t="shared" si="0"/>
        <v>[SVolume] [decimal](12,3) NULL,</v>
      </c>
      <c r="E14" t="str">
        <f t="shared" si="1"/>
        <v>'SVolume' =&gt; 0 ,</v>
      </c>
    </row>
    <row r="15" spans="1:5" x14ac:dyDescent="0.3">
      <c r="A15" t="s">
        <v>46</v>
      </c>
      <c r="B15" t="s">
        <v>57</v>
      </c>
      <c r="C15" t="s">
        <v>58</v>
      </c>
      <c r="D15" s="11" t="str">
        <f t="shared" si="0"/>
        <v>[SWeight1] [decimal](12,3) NULL,</v>
      </c>
      <c r="E15" t="str">
        <f t="shared" si="1"/>
        <v>'SWeight1' =&gt; 0 ,</v>
      </c>
    </row>
    <row r="16" spans="1:5" x14ac:dyDescent="0.3">
      <c r="A16" t="s">
        <v>47</v>
      </c>
      <c r="B16" t="s">
        <v>57</v>
      </c>
      <c r="C16" t="s">
        <v>58</v>
      </c>
      <c r="D16" s="11" t="str">
        <f t="shared" si="0"/>
        <v>[NumInSale] [decimal](12,3) NULL,</v>
      </c>
      <c r="E16" t="str">
        <f t="shared" si="1"/>
        <v>'NumInSale' =&gt; 0 ,</v>
      </c>
    </row>
    <row r="17" spans="1:5" x14ac:dyDescent="0.3">
      <c r="A17" t="s">
        <v>48</v>
      </c>
      <c r="B17" t="s">
        <v>56</v>
      </c>
      <c r="C17">
        <v>20</v>
      </c>
      <c r="D17" s="11" t="str">
        <f t="shared" si="0"/>
        <v>[BuyUnitMsr] [nvarchar](20) NULL,</v>
      </c>
      <c r="E17" t="str">
        <f t="shared" si="1"/>
        <v>'BuyUnitMsr' =&gt; '' ,</v>
      </c>
    </row>
    <row r="18" spans="1:5" x14ac:dyDescent="0.3">
      <c r="A18" t="s">
        <v>49</v>
      </c>
      <c r="B18" t="s">
        <v>57</v>
      </c>
      <c r="C18" t="s">
        <v>58</v>
      </c>
      <c r="D18" s="11" t="str">
        <f t="shared" si="0"/>
        <v>[BHeight1] [decimal](12,3) NULL,</v>
      </c>
      <c r="E18" t="str">
        <f t="shared" si="1"/>
        <v>'BHeight1' =&gt; 0 ,</v>
      </c>
    </row>
    <row r="19" spans="1:5" x14ac:dyDescent="0.3">
      <c r="A19" t="s">
        <v>50</v>
      </c>
      <c r="B19" t="s">
        <v>57</v>
      </c>
      <c r="C19" t="s">
        <v>58</v>
      </c>
      <c r="D19" s="11" t="str">
        <f t="shared" si="0"/>
        <v>[BWidth1] [decimal](12,3) NULL,</v>
      </c>
      <c r="E19" t="str">
        <f t="shared" si="1"/>
        <v>'BWidth1' =&gt; 0 ,</v>
      </c>
    </row>
    <row r="20" spans="1:5" x14ac:dyDescent="0.3">
      <c r="A20" t="s">
        <v>51</v>
      </c>
      <c r="B20" t="s">
        <v>57</v>
      </c>
      <c r="C20" t="s">
        <v>58</v>
      </c>
      <c r="D20" s="11" t="str">
        <f t="shared" si="0"/>
        <v>[BLength1] [decimal](12,3) NULL,</v>
      </c>
      <c r="E20" t="str">
        <f t="shared" si="1"/>
        <v>'BLength1' =&gt; 0 ,</v>
      </c>
    </row>
    <row r="21" spans="1:5" x14ac:dyDescent="0.3">
      <c r="A21" t="s">
        <v>52</v>
      </c>
      <c r="B21" t="s">
        <v>57</v>
      </c>
      <c r="C21" t="s">
        <v>58</v>
      </c>
      <c r="D21" s="11" t="str">
        <f t="shared" si="0"/>
        <v>[BVolume] [decimal](12,3) NULL,</v>
      </c>
      <c r="E21" t="str">
        <f t="shared" si="1"/>
        <v>'BVolume' =&gt; 0 ,</v>
      </c>
    </row>
    <row r="22" spans="1:5" x14ac:dyDescent="0.3">
      <c r="A22" t="s">
        <v>53</v>
      </c>
      <c r="B22" t="s">
        <v>57</v>
      </c>
      <c r="C22" t="s">
        <v>58</v>
      </c>
      <c r="D22" s="11" t="str">
        <f t="shared" si="0"/>
        <v>[BWeight1] [decimal](12,3) NULL,</v>
      </c>
      <c r="E22" t="str">
        <f t="shared" si="1"/>
        <v>'BWeight1' =&gt; 0 ,</v>
      </c>
    </row>
    <row r="23" spans="1:5" x14ac:dyDescent="0.3">
      <c r="A23" t="s">
        <v>54</v>
      </c>
      <c r="B23" t="s">
        <v>57</v>
      </c>
      <c r="C23" t="s">
        <v>58</v>
      </c>
      <c r="D23" s="11" t="str">
        <f t="shared" si="0"/>
        <v>[NumInBuy] [decimal](12,3) NULL,</v>
      </c>
      <c r="E23" t="str">
        <f t="shared" si="1"/>
        <v>'NumInBuy' =&gt; 0 ,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5FFA-424A-4E04-8DD4-52249C20A406}">
  <dimension ref="A1:H9"/>
  <sheetViews>
    <sheetView workbookViewId="0">
      <selection activeCell="B21" sqref="B21"/>
    </sheetView>
  </sheetViews>
  <sheetFormatPr defaultColWidth="0" defaultRowHeight="14.4" x14ac:dyDescent="0.3"/>
  <cols>
    <col min="1" max="1" width="11" style="5" bestFit="1" customWidth="1"/>
    <col min="2" max="2" width="28.109375" style="5" bestFit="1" customWidth="1"/>
    <col min="3" max="3" width="28.44140625" style="5" bestFit="1" customWidth="1"/>
    <col min="4" max="4" width="16.6640625" style="4" bestFit="1" customWidth="1"/>
    <col min="5" max="5" width="25.109375" style="5" bestFit="1" customWidth="1"/>
    <col min="6" max="6" width="14" style="4" bestFit="1" customWidth="1"/>
    <col min="7" max="8" width="8.88671875" style="5" customWidth="1"/>
    <col min="9" max="16384" width="8.88671875" style="5" hidden="1"/>
  </cols>
  <sheetData>
    <row r="1" spans="1:6" x14ac:dyDescent="0.3">
      <c r="A1" s="48" t="s">
        <v>130</v>
      </c>
      <c r="B1" s="48" t="s">
        <v>131</v>
      </c>
      <c r="C1" s="48" t="s">
        <v>132</v>
      </c>
      <c r="D1" s="48" t="s">
        <v>157</v>
      </c>
      <c r="E1" s="48" t="s">
        <v>156</v>
      </c>
      <c r="F1" s="48" t="s">
        <v>155</v>
      </c>
    </row>
    <row r="2" spans="1:6" x14ac:dyDescent="0.3">
      <c r="A2" s="49" t="s">
        <v>133</v>
      </c>
      <c r="B2" s="50" t="s">
        <v>134</v>
      </c>
      <c r="C2" s="50" t="s">
        <v>135</v>
      </c>
      <c r="D2" s="46" t="s">
        <v>159</v>
      </c>
      <c r="E2" s="47" t="s">
        <v>152</v>
      </c>
      <c r="F2" s="46" t="s">
        <v>154</v>
      </c>
    </row>
    <row r="3" spans="1:6" x14ac:dyDescent="0.3">
      <c r="A3" s="53" t="s">
        <v>133</v>
      </c>
      <c r="B3" s="54" t="s">
        <v>136</v>
      </c>
      <c r="C3" s="54" t="s">
        <v>137</v>
      </c>
      <c r="D3" s="40"/>
      <c r="E3" s="42"/>
      <c r="F3" s="40"/>
    </row>
    <row r="4" spans="1:6" x14ac:dyDescent="0.3">
      <c r="A4" s="43" t="s">
        <v>133</v>
      </c>
      <c r="B4" s="44" t="s">
        <v>138</v>
      </c>
      <c r="C4" s="44" t="s">
        <v>139</v>
      </c>
      <c r="D4" s="43" t="s">
        <v>158</v>
      </c>
      <c r="E4" s="45" t="s">
        <v>150</v>
      </c>
      <c r="F4" s="43" t="s">
        <v>153</v>
      </c>
    </row>
    <row r="5" spans="1:6" x14ac:dyDescent="0.3">
      <c r="A5" s="40" t="s">
        <v>140</v>
      </c>
      <c r="B5" s="41" t="s">
        <v>141</v>
      </c>
      <c r="C5" s="41" t="s">
        <v>142</v>
      </c>
      <c r="D5" s="39"/>
      <c r="E5" s="51"/>
      <c r="F5" s="39"/>
    </row>
    <row r="6" spans="1:6" x14ac:dyDescent="0.3">
      <c r="A6" s="55" t="s">
        <v>140</v>
      </c>
      <c r="B6" s="56" t="s">
        <v>143</v>
      </c>
      <c r="C6" s="56" t="s">
        <v>144</v>
      </c>
      <c r="D6" s="57"/>
      <c r="E6" s="58"/>
      <c r="F6" s="57"/>
    </row>
    <row r="7" spans="1:6" x14ac:dyDescent="0.3">
      <c r="A7" s="40" t="s">
        <v>140</v>
      </c>
      <c r="B7" s="41" t="s">
        <v>145</v>
      </c>
      <c r="C7" s="41" t="s">
        <v>146</v>
      </c>
      <c r="D7" s="40"/>
      <c r="F7" s="40"/>
    </row>
    <row r="8" spans="1:6" x14ac:dyDescent="0.3">
      <c r="A8" s="53" t="s">
        <v>140</v>
      </c>
      <c r="B8" s="54" t="s">
        <v>136</v>
      </c>
      <c r="C8" s="54" t="s">
        <v>147</v>
      </c>
      <c r="D8" s="40"/>
      <c r="F8" s="40"/>
    </row>
    <row r="9" spans="1:6" x14ac:dyDescent="0.3">
      <c r="A9" s="43" t="s">
        <v>140</v>
      </c>
      <c r="B9" s="44" t="s">
        <v>148</v>
      </c>
      <c r="C9" s="44" t="s">
        <v>149</v>
      </c>
      <c r="D9" s="43" t="s">
        <v>160</v>
      </c>
      <c r="E9" s="52" t="s">
        <v>151</v>
      </c>
      <c r="F9" s="43" t="s">
        <v>161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FB92-1D1A-4877-8CD1-1AAC26712A8D}">
  <dimension ref="A1:F7"/>
  <sheetViews>
    <sheetView workbookViewId="0">
      <selection activeCell="B2" sqref="B2:B7"/>
    </sheetView>
  </sheetViews>
  <sheetFormatPr defaultColWidth="22.77734375" defaultRowHeight="14.4" x14ac:dyDescent="0.3"/>
  <cols>
    <col min="1" max="1" width="20.33203125" style="5" bestFit="1" customWidth="1"/>
    <col min="2" max="2" width="18" style="5" bestFit="1" customWidth="1"/>
    <col min="3" max="3" width="9.88671875" style="5" bestFit="1" customWidth="1"/>
    <col min="4" max="4" width="36.77734375" style="5" bestFit="1" customWidth="1"/>
    <col min="5" max="5" width="14.21875" style="5" bestFit="1" customWidth="1"/>
    <col min="6" max="6" width="20.44140625" style="5" bestFit="1" customWidth="1"/>
    <col min="7" max="16384" width="22.77734375" style="5"/>
  </cols>
  <sheetData>
    <row r="1" spans="1:6" x14ac:dyDescent="0.3">
      <c r="A1" s="62" t="s">
        <v>188</v>
      </c>
      <c r="B1" s="61" t="s">
        <v>190</v>
      </c>
      <c r="C1" s="67" t="s">
        <v>187</v>
      </c>
      <c r="D1" s="68"/>
      <c r="E1" s="62" t="s">
        <v>191</v>
      </c>
      <c r="F1" s="64" t="s">
        <v>189</v>
      </c>
    </row>
    <row r="2" spans="1:6" x14ac:dyDescent="0.3">
      <c r="A2" s="59" t="s">
        <v>178</v>
      </c>
      <c r="B2" s="69" t="s">
        <v>177</v>
      </c>
      <c r="C2" s="69" t="s">
        <v>109</v>
      </c>
      <c r="D2" s="60" t="s">
        <v>176</v>
      </c>
      <c r="E2" s="59" t="s">
        <v>170</v>
      </c>
      <c r="F2" s="59" t="s">
        <v>181</v>
      </c>
    </row>
    <row r="3" spans="1:6" x14ac:dyDescent="0.3">
      <c r="A3" s="59" t="s">
        <v>175</v>
      </c>
      <c r="B3" s="69"/>
      <c r="C3" s="69"/>
      <c r="D3" s="60" t="s">
        <v>174</v>
      </c>
      <c r="E3" s="59" t="s">
        <v>170</v>
      </c>
      <c r="F3" s="59" t="s">
        <v>182</v>
      </c>
    </row>
    <row r="4" spans="1:6" x14ac:dyDescent="0.3">
      <c r="A4" s="69" t="s">
        <v>173</v>
      </c>
      <c r="B4" s="69"/>
      <c r="C4" s="69" t="s">
        <v>172</v>
      </c>
      <c r="D4" s="60" t="s">
        <v>171</v>
      </c>
      <c r="E4" s="59" t="s">
        <v>170</v>
      </c>
      <c r="F4" s="65" t="s">
        <v>186</v>
      </c>
    </row>
    <row r="5" spans="1:6" x14ac:dyDescent="0.3">
      <c r="A5" s="69"/>
      <c r="B5" s="69"/>
      <c r="C5" s="69"/>
      <c r="D5" s="60" t="s">
        <v>169</v>
      </c>
      <c r="E5" s="59" t="s">
        <v>165</v>
      </c>
      <c r="F5" s="66"/>
    </row>
    <row r="6" spans="1:6" x14ac:dyDescent="0.3">
      <c r="A6" s="41" t="s">
        <v>184</v>
      </c>
      <c r="B6" s="69"/>
      <c r="C6" s="65" t="s">
        <v>167</v>
      </c>
      <c r="D6" s="60" t="s">
        <v>183</v>
      </c>
      <c r="E6" s="39" t="s">
        <v>165</v>
      </c>
      <c r="F6" s="63" t="s">
        <v>185</v>
      </c>
    </row>
    <row r="7" spans="1:6" x14ac:dyDescent="0.3">
      <c r="A7" s="59" t="s">
        <v>168</v>
      </c>
      <c r="B7" s="69"/>
      <c r="C7" s="66"/>
      <c r="D7" s="60" t="s">
        <v>166</v>
      </c>
      <c r="E7" s="63" t="s">
        <v>165</v>
      </c>
      <c r="F7" s="59" t="s">
        <v>160</v>
      </c>
    </row>
  </sheetData>
  <mergeCells count="7">
    <mergeCell ref="A4:A5"/>
    <mergeCell ref="C4:C5"/>
    <mergeCell ref="F4:F5"/>
    <mergeCell ref="C6:C7"/>
    <mergeCell ref="C1:D1"/>
    <mergeCell ref="B2:B7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Change log</vt:lpstr>
      <vt:lpstr>ProductMaster_new</vt:lpstr>
      <vt:lpstr>Mapping</vt:lpstr>
      <vt:lpstr>Workflow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Thiraporn Amornsirinukorh</dc:creator>
  <cp:lastModifiedBy>Thiraporn Amornsirinukorh</cp:lastModifiedBy>
  <dcterms:created xsi:type="dcterms:W3CDTF">2024-09-23T10:30:14Z</dcterms:created>
  <dcterms:modified xsi:type="dcterms:W3CDTF">2024-10-30T03:43:00Z</dcterms:modified>
</cp:coreProperties>
</file>