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cch\Google ドライブ\01.Business\01.TOMAS TECH\★総務\★Company rule\★福利厚生\"/>
    </mc:Choice>
  </mc:AlternateContent>
  <xr:revisionPtr revIDLastSave="0" documentId="13_ncr:1_{089CA630-4A9A-4621-B3AC-6FEB0F6E3E27}" xr6:coauthVersionLast="47" xr6:coauthVersionMax="47" xr10:uidLastSave="{00000000-0000-0000-0000-000000000000}"/>
  <bookViews>
    <workbookView xWindow="28680" yWindow="-120" windowWidth="29040" windowHeight="15720" xr2:uid="{21070426-FDB1-4750-87E3-44586B230F49}"/>
  </bookViews>
  <sheets>
    <sheet name="YYYYMMDD_DD" sheetId="4" r:id="rId1"/>
    <sheet name="memo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4" l="1"/>
  <c r="O16" i="4"/>
  <c r="O55" i="4"/>
  <c r="L55" i="4"/>
  <c r="J55" i="4"/>
  <c r="A55" i="4"/>
  <c r="O54" i="4"/>
  <c r="J54" i="4"/>
  <c r="L54" i="4" s="1"/>
  <c r="A54" i="4"/>
  <c r="O53" i="4"/>
  <c r="L53" i="4"/>
  <c r="J53" i="4"/>
  <c r="A53" i="4"/>
  <c r="O52" i="4"/>
  <c r="J52" i="4"/>
  <c r="L52" i="4" s="1"/>
  <c r="A52" i="4"/>
  <c r="O51" i="4"/>
  <c r="L51" i="4"/>
  <c r="J51" i="4"/>
  <c r="A51" i="4"/>
  <c r="O50" i="4"/>
  <c r="J50" i="4"/>
  <c r="L50" i="4" s="1"/>
  <c r="A50" i="4"/>
  <c r="O49" i="4"/>
  <c r="L49" i="4"/>
  <c r="J49" i="4"/>
  <c r="A49" i="4"/>
  <c r="O48" i="4"/>
  <c r="J48" i="4"/>
  <c r="L48" i="4" s="1"/>
  <c r="A48" i="4"/>
  <c r="O47" i="4"/>
  <c r="L47" i="4"/>
  <c r="J47" i="4"/>
  <c r="A47" i="4"/>
  <c r="O46" i="4"/>
  <c r="J46" i="4"/>
  <c r="L46" i="4" s="1"/>
  <c r="A46" i="4"/>
  <c r="O45" i="4"/>
  <c r="L45" i="4"/>
  <c r="J45" i="4"/>
  <c r="A45" i="4"/>
  <c r="O44" i="4"/>
  <c r="J44" i="4"/>
  <c r="L44" i="4" s="1"/>
  <c r="A44" i="4"/>
  <c r="O43" i="4"/>
  <c r="L43" i="4"/>
  <c r="J43" i="4"/>
  <c r="A43" i="4"/>
  <c r="O42" i="4"/>
  <c r="J42" i="4"/>
  <c r="L42" i="4" s="1"/>
  <c r="A42" i="4"/>
  <c r="O41" i="4"/>
  <c r="L41" i="4"/>
  <c r="J41" i="4"/>
  <c r="A41" i="4"/>
  <c r="O40" i="4"/>
  <c r="J40" i="4"/>
  <c r="L40" i="4" s="1"/>
  <c r="A40" i="4"/>
  <c r="O39" i="4"/>
  <c r="L39" i="4"/>
  <c r="J39" i="4"/>
  <c r="A39" i="4"/>
  <c r="O38" i="4"/>
  <c r="J38" i="4"/>
  <c r="L38" i="4" s="1"/>
  <c r="A38" i="4"/>
  <c r="O37" i="4"/>
  <c r="L37" i="4"/>
  <c r="J37" i="4"/>
  <c r="A37" i="4"/>
  <c r="O36" i="4"/>
  <c r="J36" i="4"/>
  <c r="L36" i="4" s="1"/>
  <c r="A36" i="4"/>
  <c r="O35" i="4"/>
  <c r="L35" i="4"/>
  <c r="J35" i="4"/>
  <c r="A35" i="4"/>
  <c r="O34" i="4"/>
  <c r="J34" i="4"/>
  <c r="L34" i="4" s="1"/>
  <c r="A34" i="4"/>
  <c r="O33" i="4"/>
  <c r="L33" i="4"/>
  <c r="J33" i="4"/>
  <c r="A33" i="4"/>
  <c r="O32" i="4"/>
  <c r="J32" i="4"/>
  <c r="L32" i="4" s="1"/>
  <c r="A32" i="4"/>
  <c r="O31" i="4"/>
  <c r="L31" i="4"/>
  <c r="J31" i="4"/>
  <c r="A31" i="4"/>
  <c r="O30" i="4"/>
  <c r="J30" i="4"/>
  <c r="L30" i="4" s="1"/>
  <c r="A30" i="4"/>
  <c r="O29" i="4"/>
  <c r="L29" i="4"/>
  <c r="J29" i="4"/>
  <c r="A29" i="4"/>
  <c r="O28" i="4"/>
  <c r="J28" i="4"/>
  <c r="L28" i="4" s="1"/>
  <c r="A28" i="4"/>
  <c r="O27" i="4"/>
  <c r="L27" i="4"/>
  <c r="J27" i="4"/>
  <c r="A27" i="4"/>
  <c r="O26" i="4"/>
  <c r="J26" i="4"/>
  <c r="L26" i="4" s="1"/>
  <c r="A26" i="4"/>
  <c r="O25" i="4"/>
  <c r="L25" i="4"/>
  <c r="J25" i="4"/>
  <c r="A25" i="4"/>
  <c r="O24" i="4"/>
  <c r="J24" i="4"/>
  <c r="L24" i="4" s="1"/>
  <c r="A24" i="4"/>
  <c r="O23" i="4"/>
  <c r="L23" i="4"/>
  <c r="J23" i="4"/>
  <c r="A23" i="4"/>
  <c r="O22" i="4"/>
  <c r="J22" i="4"/>
  <c r="L22" i="4" s="1"/>
  <c r="A22" i="4"/>
  <c r="O21" i="4"/>
  <c r="L21" i="4"/>
  <c r="J21" i="4"/>
  <c r="A21" i="4"/>
  <c r="O20" i="4"/>
  <c r="J20" i="4"/>
  <c r="L20" i="4" s="1"/>
  <c r="A20" i="4"/>
  <c r="O19" i="4"/>
  <c r="L19" i="4"/>
  <c r="J19" i="4"/>
  <c r="A19" i="4"/>
  <c r="O18" i="4"/>
  <c r="J18" i="4"/>
  <c r="L18" i="4" s="1"/>
  <c r="A18" i="4"/>
  <c r="L17" i="4"/>
  <c r="J17" i="4"/>
  <c r="A17" i="4"/>
  <c r="J16" i="4"/>
  <c r="L16" i="4" s="1"/>
  <c r="A16" i="4"/>
  <c r="O15" i="4"/>
  <c r="L15" i="4"/>
  <c r="J15" i="4"/>
  <c r="A15" i="4"/>
  <c r="O14" i="4"/>
  <c r="J14" i="4"/>
  <c r="L14" i="4" s="1"/>
  <c r="A14" i="4"/>
  <c r="O13" i="4"/>
  <c r="L13" i="4"/>
  <c r="J13" i="4"/>
  <c r="A13" i="4"/>
  <c r="O12" i="4"/>
  <c r="J12" i="4"/>
  <c r="L12" i="4" s="1"/>
  <c r="A12" i="4"/>
  <c r="O11" i="4"/>
  <c r="L11" i="4"/>
  <c r="J11" i="4"/>
  <c r="A11" i="4"/>
  <c r="L10" i="4"/>
  <c r="O10" i="4" s="1"/>
  <c r="J10" i="4"/>
  <c r="A10" i="4"/>
  <c r="O9" i="4"/>
  <c r="L9" i="4"/>
  <c r="J9" i="4"/>
  <c r="A9" i="4"/>
  <c r="O8" i="4"/>
  <c r="J8" i="4"/>
  <c r="L8" i="4" s="1"/>
  <c r="A8" i="4"/>
  <c r="O7" i="4"/>
  <c r="L7" i="4"/>
  <c r="J7" i="4"/>
  <c r="A7" i="4"/>
  <c r="J6" i="4"/>
  <c r="L6" i="4" s="1"/>
  <c r="O6" i="4" s="1"/>
  <c r="A6" i="4"/>
</calcChain>
</file>

<file path=xl/sharedStrings.xml><?xml version="1.0" encoding="utf-8"?>
<sst xmlns="http://schemas.openxmlformats.org/spreadsheetml/2006/main" count="48" uniqueCount="38">
  <si>
    <t>Name</t>
    <phoneticPr fontId="2"/>
  </si>
  <si>
    <t>Rev.01</t>
    <phoneticPr fontId="2"/>
  </si>
  <si>
    <t>Total page</t>
    <phoneticPr fontId="2"/>
  </si>
  <si>
    <t>Current page</t>
    <phoneticPr fontId="2"/>
  </si>
  <si>
    <t>Date</t>
  </si>
  <si>
    <t>Start Time</t>
  </si>
  <si>
    <t>Type</t>
    <phoneticPr fontId="2"/>
  </si>
  <si>
    <t>m-Flow</t>
    <phoneticPr fontId="2"/>
  </si>
  <si>
    <t>High way</t>
  </si>
  <si>
    <t>High way</t>
    <phoneticPr fontId="2"/>
  </si>
  <si>
    <t>Arraive Time</t>
    <phoneticPr fontId="2"/>
  </si>
  <si>
    <t>Arraive point</t>
    <phoneticPr fontId="2"/>
  </si>
  <si>
    <t>Start point</t>
    <phoneticPr fontId="2"/>
  </si>
  <si>
    <t>#</t>
    <phoneticPr fontId="2"/>
  </si>
  <si>
    <t>Total distance</t>
    <phoneticPr fontId="2"/>
  </si>
  <si>
    <t>A.N.I. Logistics</t>
    <phoneticPr fontId="2"/>
  </si>
  <si>
    <t>Home</t>
    <phoneticPr fontId="2"/>
  </si>
  <si>
    <t>Car-Gasline PIC</t>
  </si>
  <si>
    <t>Car-Gasline PIC</t>
    <phoneticPr fontId="2"/>
  </si>
  <si>
    <t>Bike-Gasline PIC</t>
    <phoneticPr fontId="2"/>
  </si>
  <si>
    <t>Car-Gasline No PIC</t>
  </si>
  <si>
    <t>Car-Gasline No PIC</t>
    <phoneticPr fontId="2"/>
  </si>
  <si>
    <t>Bike-Gasline No PIC</t>
    <phoneticPr fontId="2"/>
  </si>
  <si>
    <t>G-map shortest dis</t>
    <phoneticPr fontId="2"/>
  </si>
  <si>
    <t>Ticket fee</t>
    <phoneticPr fontId="2"/>
  </si>
  <si>
    <t>Amount</t>
    <phoneticPr fontId="2"/>
  </si>
  <si>
    <t>Arraive Mil</t>
    <phoneticPr fontId="2"/>
  </si>
  <si>
    <t>Start Mil</t>
    <phoneticPr fontId="2"/>
  </si>
  <si>
    <t>Mileage</t>
    <phoneticPr fontId="2"/>
  </si>
  <si>
    <t>No report (Minus)</t>
    <phoneticPr fontId="2"/>
  </si>
  <si>
    <t>Priod From</t>
    <phoneticPr fontId="2"/>
  </si>
  <si>
    <t>Priod To</t>
    <phoneticPr fontId="2"/>
  </si>
  <si>
    <t>Ryo Nozaki</t>
    <phoneticPr fontId="2"/>
  </si>
  <si>
    <t>Create date</t>
    <phoneticPr fontId="2"/>
  </si>
  <si>
    <t>Create By</t>
    <phoneticPr fontId="2"/>
  </si>
  <si>
    <t>Transportation expense bill</t>
    <phoneticPr fontId="2"/>
  </si>
  <si>
    <t>Taxi car</t>
    <phoneticPr fontId="2"/>
  </si>
  <si>
    <t>Taxi Bike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</si>
</sst>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\-yy;@"/>
  </numFmts>
  <fonts count="7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6"/>
      <color theme="1"/>
      <name val="Consolas"/>
      <family val="3"/>
    </font>
    <font>
      <sz val="6"/>
      <color theme="0"/>
      <name val="Consolas"/>
      <family val="3"/>
    </font>
    <font>
      <b/>
      <sz val="6"/>
      <color theme="1"/>
      <name val="Consolas"/>
      <family val="3"/>
    </font>
    <font>
      <b/>
      <sz val="9"/>
      <color theme="1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38" fontId="3" fillId="2" borderId="0" xfId="1" applyFont="1" applyFill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176" fontId="3" fillId="2" borderId="1" xfId="0" applyNumberFormat="1" applyFont="1" applyFill="1" applyBorder="1">
      <alignment vertical="center"/>
    </xf>
    <xf numFmtId="20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38" fontId="3" fillId="2" borderId="1" xfId="1" applyFont="1" applyFill="1" applyBorder="1">
      <alignment vertical="center"/>
    </xf>
    <xf numFmtId="0" fontId="4" fillId="3" borderId="1" xfId="0" applyFont="1" applyFill="1" applyBorder="1">
      <alignment vertical="center"/>
    </xf>
    <xf numFmtId="38" fontId="4" fillId="3" borderId="1" xfId="1" applyFont="1" applyFill="1" applyBorder="1">
      <alignment vertical="center"/>
    </xf>
    <xf numFmtId="38" fontId="5" fillId="0" borderId="0" xfId="1" applyFont="1">
      <alignment vertical="center"/>
    </xf>
    <xf numFmtId="176" fontId="3" fillId="0" borderId="0" xfId="0" applyNumberFormat="1" applyFont="1">
      <alignment vertical="center"/>
    </xf>
    <xf numFmtId="38" fontId="3" fillId="0" borderId="0" xfId="1" applyFont="1" applyFill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176" fontId="3" fillId="2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B5FB4-D69C-463A-9A8D-DDFDE86FAC5D}">
  <dimension ref="A1:O55"/>
  <sheetViews>
    <sheetView tabSelected="1" view="pageBreakPreview" zoomScale="170" zoomScaleNormal="100" zoomScaleSheetLayoutView="170" workbookViewId="0">
      <selection sqref="A1:K2"/>
    </sheetView>
  </sheetViews>
  <sheetFormatPr defaultRowHeight="8.4" x14ac:dyDescent="0.3"/>
  <cols>
    <col min="1" max="1" width="2" style="1" bestFit="1" customWidth="1"/>
    <col min="2" max="2" width="5.1796875" style="1" bestFit="1" customWidth="1"/>
    <col min="3" max="3" width="9.7265625" style="1" bestFit="1" customWidth="1"/>
    <col min="4" max="4" width="5.6328125" style="1" bestFit="1" customWidth="1"/>
    <col min="5" max="5" width="11.81640625" style="1" customWidth="1"/>
    <col min="6" max="6" width="5.08984375" style="1" customWidth="1"/>
    <col min="7" max="7" width="6.54296875" style="1" bestFit="1" customWidth="1"/>
    <col min="8" max="8" width="8.36328125" style="1" bestFit="1" customWidth="1"/>
    <col min="9" max="9" width="6.08984375" style="1" bestFit="1" customWidth="1"/>
    <col min="10" max="10" width="4.26953125" style="1" bestFit="1" customWidth="1"/>
    <col min="11" max="11" width="9.26953125" style="2" bestFit="1" customWidth="1"/>
    <col min="12" max="12" width="7.453125" style="2" bestFit="1" customWidth="1"/>
    <col min="13" max="13" width="5.6328125" style="2" bestFit="1" customWidth="1"/>
    <col min="14" max="14" width="9.6328125" style="2" customWidth="1"/>
    <col min="15" max="15" width="8.7265625" style="2"/>
    <col min="16" max="16384" width="8.7265625" style="1"/>
  </cols>
  <sheetData>
    <row r="1" spans="1:15" x14ac:dyDescent="0.3">
      <c r="A1" s="17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"/>
      <c r="M1" s="1" t="s">
        <v>33</v>
      </c>
      <c r="N1" s="13">
        <v>45403</v>
      </c>
      <c r="O1" s="15" t="s">
        <v>1</v>
      </c>
    </row>
    <row r="2" spans="1:15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M2" s="2" t="s">
        <v>34</v>
      </c>
      <c r="N2" s="16" t="s">
        <v>32</v>
      </c>
    </row>
    <row r="3" spans="1:15" x14ac:dyDescent="0.3">
      <c r="B3" s="1" t="s">
        <v>0</v>
      </c>
      <c r="C3" s="18" t="s">
        <v>32</v>
      </c>
      <c r="D3" s="18"/>
      <c r="E3" s="1" t="s">
        <v>30</v>
      </c>
      <c r="F3" s="19">
        <v>45402</v>
      </c>
      <c r="G3" s="19"/>
      <c r="H3" s="1" t="s">
        <v>31</v>
      </c>
      <c r="I3" s="19">
        <v>45412</v>
      </c>
      <c r="J3" s="19"/>
      <c r="L3" s="12" t="s">
        <v>2</v>
      </c>
      <c r="M3" s="3">
        <v>1</v>
      </c>
      <c r="N3" s="12" t="s">
        <v>3</v>
      </c>
      <c r="O3" s="3">
        <v>1</v>
      </c>
    </row>
    <row r="4" spans="1:15" x14ac:dyDescent="0.3">
      <c r="F4" s="13"/>
      <c r="G4" s="13"/>
      <c r="I4" s="13"/>
      <c r="J4" s="13"/>
      <c r="K4" s="14"/>
      <c r="L4" s="14"/>
      <c r="M4" s="14"/>
      <c r="N4" s="14"/>
      <c r="O4" s="14"/>
    </row>
    <row r="5" spans="1:15" x14ac:dyDescent="0.3">
      <c r="A5" s="10" t="s">
        <v>13</v>
      </c>
      <c r="B5" s="10" t="s">
        <v>4</v>
      </c>
      <c r="C5" s="10" t="s">
        <v>6</v>
      </c>
      <c r="D5" s="10" t="s">
        <v>5</v>
      </c>
      <c r="E5" s="10" t="s">
        <v>12</v>
      </c>
      <c r="F5" s="10" t="s">
        <v>27</v>
      </c>
      <c r="G5" s="10" t="s">
        <v>10</v>
      </c>
      <c r="H5" s="10" t="s">
        <v>11</v>
      </c>
      <c r="I5" s="10" t="s">
        <v>26</v>
      </c>
      <c r="J5" s="10" t="s">
        <v>28</v>
      </c>
      <c r="K5" s="11" t="s">
        <v>23</v>
      </c>
      <c r="L5" s="11" t="s">
        <v>14</v>
      </c>
      <c r="M5" s="11" t="s">
        <v>24</v>
      </c>
      <c r="N5" s="11" t="s">
        <v>29</v>
      </c>
      <c r="O5" s="11" t="s">
        <v>25</v>
      </c>
    </row>
    <row r="6" spans="1:15" x14ac:dyDescent="0.3">
      <c r="A6" s="4">
        <f>ROW()-5</f>
        <v>1</v>
      </c>
      <c r="B6" s="6">
        <v>45403</v>
      </c>
      <c r="C6" s="6" t="s">
        <v>17</v>
      </c>
      <c r="D6" s="7">
        <v>0.33333333333333331</v>
      </c>
      <c r="E6" s="8" t="s">
        <v>16</v>
      </c>
      <c r="F6" s="8">
        <v>10000</v>
      </c>
      <c r="G6" s="7">
        <v>0.41666666666666669</v>
      </c>
      <c r="H6" s="8" t="s">
        <v>15</v>
      </c>
      <c r="I6" s="8">
        <v>10015</v>
      </c>
      <c r="J6" s="4">
        <f>IF(OR(C6="Car-Gasline PIC",C6="Bike-Gasline PIC"),I6-F6,0)</f>
        <v>15</v>
      </c>
      <c r="K6" s="9"/>
      <c r="L6" s="5">
        <f t="shared" ref="L6:L55" si="0">IF(OR(C6="Car-Gasline No PIC",C6="Bike-Gasline No PIC"),K6,J6)</f>
        <v>15</v>
      </c>
      <c r="M6" s="9"/>
      <c r="N6" s="9">
        <v>50</v>
      </c>
      <c r="O6" s="5">
        <f>IF(OR(C6="Car-Gasline PIC",C6="Car-Gasline No PIC"),L6*5-N6,IF(OR(C6="Bike-Gasline PIC",C6="Bike-Gasline No PIC"),L6*2-N6,M6))</f>
        <v>25</v>
      </c>
    </row>
    <row r="7" spans="1:15" x14ac:dyDescent="0.3">
      <c r="A7" s="4">
        <f t="shared" ref="A7:A55" si="1">ROW()-5</f>
        <v>2</v>
      </c>
      <c r="B7" s="6">
        <v>45403</v>
      </c>
      <c r="C7" s="6" t="s">
        <v>17</v>
      </c>
      <c r="D7" s="7">
        <v>0.625</v>
      </c>
      <c r="E7" s="8" t="s">
        <v>15</v>
      </c>
      <c r="F7" s="8">
        <v>10015</v>
      </c>
      <c r="G7" s="7">
        <v>0.70833333333333337</v>
      </c>
      <c r="H7" s="8" t="s">
        <v>16</v>
      </c>
      <c r="I7" s="8">
        <v>10030</v>
      </c>
      <c r="J7" s="4">
        <f t="shared" ref="J7:J55" si="2">IF(OR(C7="Car-Gasline PIC",C7="Bike-Gasline PIC"),I7-F7,0)</f>
        <v>15</v>
      </c>
      <c r="K7" s="9"/>
      <c r="L7" s="5">
        <f t="shared" si="0"/>
        <v>15</v>
      </c>
      <c r="M7" s="9"/>
      <c r="N7" s="9">
        <v>50</v>
      </c>
      <c r="O7" s="5">
        <f t="shared" ref="O7:O55" si="3">IF(OR(C7="Car-Gasline PIC",C7="Car-Gasline No PIC"),L7*5-N7,IF(OR(C7="Bike-Gasline PIC",C7="Bike-Gasline No PIC"),L7*2-N7,M7))</f>
        <v>25</v>
      </c>
    </row>
    <row r="8" spans="1:15" x14ac:dyDescent="0.3">
      <c r="A8" s="4">
        <f t="shared" si="1"/>
        <v>3</v>
      </c>
      <c r="B8" s="6">
        <v>45403</v>
      </c>
      <c r="C8" s="6" t="s">
        <v>7</v>
      </c>
      <c r="D8" s="8"/>
      <c r="E8" s="8"/>
      <c r="F8" s="8"/>
      <c r="G8" s="7"/>
      <c r="H8" s="8"/>
      <c r="I8" s="8"/>
      <c r="J8" s="4">
        <f t="shared" si="2"/>
        <v>0</v>
      </c>
      <c r="K8" s="9"/>
      <c r="L8" s="5">
        <f t="shared" si="0"/>
        <v>0</v>
      </c>
      <c r="M8" s="9">
        <v>100</v>
      </c>
      <c r="N8" s="9">
        <v>50</v>
      </c>
      <c r="O8" s="5">
        <f t="shared" si="3"/>
        <v>100</v>
      </c>
    </row>
    <row r="9" spans="1:15" x14ac:dyDescent="0.3">
      <c r="A9" s="4">
        <f t="shared" si="1"/>
        <v>4</v>
      </c>
      <c r="B9" s="6">
        <v>45403</v>
      </c>
      <c r="C9" s="6" t="s">
        <v>8</v>
      </c>
      <c r="D9" s="7"/>
      <c r="E9" s="8"/>
      <c r="F9" s="8"/>
      <c r="G9" s="7"/>
      <c r="H9" s="8"/>
      <c r="I9" s="8"/>
      <c r="J9" s="4">
        <f t="shared" si="2"/>
        <v>0</v>
      </c>
      <c r="K9" s="9"/>
      <c r="L9" s="5">
        <f t="shared" si="0"/>
        <v>0</v>
      </c>
      <c r="M9" s="9">
        <v>100</v>
      </c>
      <c r="N9" s="9"/>
      <c r="O9" s="5">
        <f t="shared" si="3"/>
        <v>100</v>
      </c>
    </row>
    <row r="10" spans="1:15" x14ac:dyDescent="0.3">
      <c r="A10" s="4">
        <f t="shared" si="1"/>
        <v>5</v>
      </c>
      <c r="B10" s="6">
        <v>45403</v>
      </c>
      <c r="C10" s="6" t="s">
        <v>20</v>
      </c>
      <c r="D10" s="7">
        <v>0.33333333333333331</v>
      </c>
      <c r="E10" s="8" t="s">
        <v>16</v>
      </c>
      <c r="F10" s="8"/>
      <c r="G10" s="7">
        <v>0.41666666666666669</v>
      </c>
      <c r="H10" s="8" t="s">
        <v>15</v>
      </c>
      <c r="I10" s="8"/>
      <c r="J10" s="4">
        <f t="shared" si="2"/>
        <v>0</v>
      </c>
      <c r="K10" s="9">
        <v>87.7</v>
      </c>
      <c r="L10" s="5">
        <f t="shared" si="0"/>
        <v>87.7</v>
      </c>
      <c r="M10" s="9"/>
      <c r="N10" s="9"/>
      <c r="O10" s="5">
        <f t="shared" si="3"/>
        <v>438.5</v>
      </c>
    </row>
    <row r="11" spans="1:15" x14ac:dyDescent="0.3">
      <c r="A11" s="4">
        <f t="shared" si="1"/>
        <v>6</v>
      </c>
      <c r="B11" s="6">
        <v>45403</v>
      </c>
      <c r="C11" s="6" t="s">
        <v>17</v>
      </c>
      <c r="D11" s="7">
        <v>0.625</v>
      </c>
      <c r="E11" s="8" t="s">
        <v>15</v>
      </c>
      <c r="F11" s="8">
        <v>10015</v>
      </c>
      <c r="G11" s="7">
        <v>0.70833333333333337</v>
      </c>
      <c r="H11" s="8" t="s">
        <v>16</v>
      </c>
      <c r="I11" s="8">
        <v>10030</v>
      </c>
      <c r="J11" s="4">
        <f t="shared" si="2"/>
        <v>15</v>
      </c>
      <c r="K11" s="9"/>
      <c r="L11" s="5">
        <f t="shared" si="0"/>
        <v>15</v>
      </c>
      <c r="M11" s="9"/>
      <c r="N11" s="9"/>
      <c r="O11" s="5">
        <f t="shared" si="3"/>
        <v>75</v>
      </c>
    </row>
    <row r="12" spans="1:15" x14ac:dyDescent="0.3">
      <c r="A12" s="4">
        <f t="shared" si="1"/>
        <v>7</v>
      </c>
      <c r="B12" s="6"/>
      <c r="C12" s="6"/>
      <c r="D12" s="7"/>
      <c r="E12" s="8"/>
      <c r="F12" s="8"/>
      <c r="G12" s="7"/>
      <c r="H12" s="8"/>
      <c r="I12" s="8"/>
      <c r="J12" s="4">
        <f t="shared" si="2"/>
        <v>0</v>
      </c>
      <c r="K12" s="9"/>
      <c r="L12" s="5">
        <f t="shared" si="0"/>
        <v>0</v>
      </c>
      <c r="M12" s="9"/>
      <c r="N12" s="9"/>
      <c r="O12" s="5">
        <f t="shared" si="3"/>
        <v>0</v>
      </c>
    </row>
    <row r="13" spans="1:15" x14ac:dyDescent="0.3">
      <c r="A13" s="4">
        <f t="shared" si="1"/>
        <v>8</v>
      </c>
      <c r="B13" s="6"/>
      <c r="C13" s="6"/>
      <c r="D13" s="7"/>
      <c r="E13" s="8"/>
      <c r="F13" s="8"/>
      <c r="G13" s="7"/>
      <c r="H13" s="8"/>
      <c r="I13" s="8"/>
      <c r="J13" s="4">
        <f t="shared" si="2"/>
        <v>0</v>
      </c>
      <c r="K13" s="9"/>
      <c r="L13" s="5">
        <f t="shared" si="0"/>
        <v>0</v>
      </c>
      <c r="M13" s="9"/>
      <c r="N13" s="9"/>
      <c r="O13" s="5">
        <f t="shared" si="3"/>
        <v>0</v>
      </c>
    </row>
    <row r="14" spans="1:15" x14ac:dyDescent="0.3">
      <c r="A14" s="4">
        <f t="shared" si="1"/>
        <v>9</v>
      </c>
      <c r="B14" s="6"/>
      <c r="C14" s="6"/>
      <c r="D14" s="7"/>
      <c r="E14" s="8"/>
      <c r="F14" s="8"/>
      <c r="G14" s="7"/>
      <c r="H14" s="8"/>
      <c r="I14" s="8"/>
      <c r="J14" s="4">
        <f t="shared" si="2"/>
        <v>0</v>
      </c>
      <c r="K14" s="9"/>
      <c r="L14" s="5">
        <f t="shared" si="0"/>
        <v>0</v>
      </c>
      <c r="M14" s="9"/>
      <c r="N14" s="9"/>
      <c r="O14" s="5">
        <f t="shared" si="3"/>
        <v>0</v>
      </c>
    </row>
    <row r="15" spans="1:15" x14ac:dyDescent="0.3">
      <c r="A15" s="4">
        <f t="shared" si="1"/>
        <v>10</v>
      </c>
      <c r="B15" s="6"/>
      <c r="C15" s="6"/>
      <c r="D15" s="7"/>
      <c r="E15" s="8"/>
      <c r="F15" s="8"/>
      <c r="G15" s="7"/>
      <c r="H15" s="8"/>
      <c r="I15" s="8"/>
      <c r="J15" s="4">
        <f t="shared" si="2"/>
        <v>0</v>
      </c>
      <c r="K15" s="9"/>
      <c r="L15" s="5">
        <f t="shared" si="0"/>
        <v>0</v>
      </c>
      <c r="M15" s="9"/>
      <c r="N15" s="9"/>
      <c r="O15" s="5">
        <f t="shared" si="3"/>
        <v>0</v>
      </c>
    </row>
    <row r="16" spans="1:15" x14ac:dyDescent="0.3">
      <c r="A16" s="4">
        <f t="shared" si="1"/>
        <v>11</v>
      </c>
      <c r="B16" s="6"/>
      <c r="C16" s="6"/>
      <c r="D16" s="7"/>
      <c r="E16" s="8"/>
      <c r="F16" s="8"/>
      <c r="G16" s="7"/>
      <c r="H16" s="8"/>
      <c r="I16" s="8"/>
      <c r="J16" s="4">
        <f t="shared" si="2"/>
        <v>0</v>
      </c>
      <c r="K16" s="9"/>
      <c r="L16" s="5">
        <f t="shared" si="0"/>
        <v>0</v>
      </c>
      <c r="M16" s="9"/>
      <c r="N16" s="9"/>
      <c r="O16" s="5">
        <f>IF(OR(C16="Car-Gasline PIC",C16="Car-Gasline No PIC"),L16*5-N16,IF(OR(C16="Bike-Gasline PIC",C16="Bike-Gasline No PIC"),L16*2-N16,M16))</f>
        <v>0</v>
      </c>
    </row>
    <row r="17" spans="1:15" x14ac:dyDescent="0.3">
      <c r="A17" s="4">
        <f t="shared" si="1"/>
        <v>12</v>
      </c>
      <c r="B17" s="6"/>
      <c r="C17" s="6"/>
      <c r="D17" s="7"/>
      <c r="E17" s="8"/>
      <c r="F17" s="8"/>
      <c r="G17" s="7"/>
      <c r="H17" s="8"/>
      <c r="I17" s="8"/>
      <c r="J17" s="4">
        <f t="shared" si="2"/>
        <v>0</v>
      </c>
      <c r="K17" s="9"/>
      <c r="L17" s="5">
        <f t="shared" si="0"/>
        <v>0</v>
      </c>
      <c r="M17" s="9"/>
      <c r="N17" s="9"/>
      <c r="O17" s="5">
        <f t="shared" si="3"/>
        <v>0</v>
      </c>
    </row>
    <row r="18" spans="1:15" x14ac:dyDescent="0.3">
      <c r="A18" s="4">
        <f t="shared" si="1"/>
        <v>13</v>
      </c>
      <c r="B18" s="6"/>
      <c r="C18" s="6"/>
      <c r="D18" s="7"/>
      <c r="E18" s="8"/>
      <c r="F18" s="8"/>
      <c r="G18" s="7"/>
      <c r="H18" s="8"/>
      <c r="I18" s="8"/>
      <c r="J18" s="4">
        <f t="shared" si="2"/>
        <v>0</v>
      </c>
      <c r="K18" s="9"/>
      <c r="L18" s="5">
        <f t="shared" si="0"/>
        <v>0</v>
      </c>
      <c r="M18" s="9"/>
      <c r="N18" s="9"/>
      <c r="O18" s="5">
        <f t="shared" si="3"/>
        <v>0</v>
      </c>
    </row>
    <row r="19" spans="1:15" x14ac:dyDescent="0.3">
      <c r="A19" s="4">
        <f t="shared" si="1"/>
        <v>14</v>
      </c>
      <c r="B19" s="6"/>
      <c r="C19" s="6"/>
      <c r="D19" s="7"/>
      <c r="E19" s="8"/>
      <c r="F19" s="8"/>
      <c r="G19" s="7"/>
      <c r="H19" s="8"/>
      <c r="I19" s="8"/>
      <c r="J19" s="4">
        <f t="shared" si="2"/>
        <v>0</v>
      </c>
      <c r="K19" s="9"/>
      <c r="L19" s="5">
        <f t="shared" si="0"/>
        <v>0</v>
      </c>
      <c r="M19" s="9"/>
      <c r="N19" s="9"/>
      <c r="O19" s="5">
        <f t="shared" si="3"/>
        <v>0</v>
      </c>
    </row>
    <row r="20" spans="1:15" x14ac:dyDescent="0.3">
      <c r="A20" s="4">
        <f t="shared" si="1"/>
        <v>15</v>
      </c>
      <c r="B20" s="6"/>
      <c r="C20" s="6"/>
      <c r="D20" s="7"/>
      <c r="E20" s="8"/>
      <c r="F20" s="8"/>
      <c r="G20" s="7"/>
      <c r="H20" s="8"/>
      <c r="I20" s="8"/>
      <c r="J20" s="4">
        <f t="shared" si="2"/>
        <v>0</v>
      </c>
      <c r="K20" s="9"/>
      <c r="L20" s="5">
        <f t="shared" si="0"/>
        <v>0</v>
      </c>
      <c r="M20" s="9"/>
      <c r="N20" s="9"/>
      <c r="O20" s="5">
        <f t="shared" si="3"/>
        <v>0</v>
      </c>
    </row>
    <row r="21" spans="1:15" x14ac:dyDescent="0.3">
      <c r="A21" s="4">
        <f t="shared" si="1"/>
        <v>16</v>
      </c>
      <c r="B21" s="6"/>
      <c r="C21" s="6"/>
      <c r="D21" s="7"/>
      <c r="E21" s="8"/>
      <c r="F21" s="8"/>
      <c r="G21" s="7"/>
      <c r="H21" s="8"/>
      <c r="I21" s="8"/>
      <c r="J21" s="4">
        <f t="shared" si="2"/>
        <v>0</v>
      </c>
      <c r="K21" s="9"/>
      <c r="L21" s="5">
        <f t="shared" si="0"/>
        <v>0</v>
      </c>
      <c r="M21" s="9"/>
      <c r="N21" s="9"/>
      <c r="O21" s="5">
        <f t="shared" si="3"/>
        <v>0</v>
      </c>
    </row>
    <row r="22" spans="1:15" x14ac:dyDescent="0.3">
      <c r="A22" s="4">
        <f t="shared" si="1"/>
        <v>17</v>
      </c>
      <c r="B22" s="6"/>
      <c r="C22" s="6"/>
      <c r="D22" s="7"/>
      <c r="E22" s="8"/>
      <c r="F22" s="8"/>
      <c r="G22" s="7"/>
      <c r="H22" s="8"/>
      <c r="I22" s="8"/>
      <c r="J22" s="4">
        <f t="shared" si="2"/>
        <v>0</v>
      </c>
      <c r="K22" s="9"/>
      <c r="L22" s="5">
        <f t="shared" si="0"/>
        <v>0</v>
      </c>
      <c r="M22" s="9"/>
      <c r="N22" s="9"/>
      <c r="O22" s="5">
        <f t="shared" si="3"/>
        <v>0</v>
      </c>
    </row>
    <row r="23" spans="1:15" x14ac:dyDescent="0.3">
      <c r="A23" s="4">
        <f t="shared" si="1"/>
        <v>18</v>
      </c>
      <c r="B23" s="6"/>
      <c r="C23" s="6"/>
      <c r="D23" s="7"/>
      <c r="E23" s="8"/>
      <c r="F23" s="8"/>
      <c r="G23" s="7"/>
      <c r="H23" s="8"/>
      <c r="I23" s="8"/>
      <c r="J23" s="4">
        <f t="shared" si="2"/>
        <v>0</v>
      </c>
      <c r="K23" s="9"/>
      <c r="L23" s="5">
        <f t="shared" si="0"/>
        <v>0</v>
      </c>
      <c r="M23" s="9"/>
      <c r="N23" s="9"/>
      <c r="O23" s="5">
        <f t="shared" si="3"/>
        <v>0</v>
      </c>
    </row>
    <row r="24" spans="1:15" x14ac:dyDescent="0.3">
      <c r="A24" s="4">
        <f t="shared" si="1"/>
        <v>19</v>
      </c>
      <c r="B24" s="6"/>
      <c r="C24" s="6"/>
      <c r="D24" s="7"/>
      <c r="E24" s="8"/>
      <c r="F24" s="8"/>
      <c r="G24" s="7"/>
      <c r="H24" s="8"/>
      <c r="I24" s="8"/>
      <c r="J24" s="4">
        <f t="shared" si="2"/>
        <v>0</v>
      </c>
      <c r="K24" s="9"/>
      <c r="L24" s="5">
        <f t="shared" si="0"/>
        <v>0</v>
      </c>
      <c r="M24" s="9"/>
      <c r="N24" s="9"/>
      <c r="O24" s="5">
        <f t="shared" si="3"/>
        <v>0</v>
      </c>
    </row>
    <row r="25" spans="1:15" x14ac:dyDescent="0.3">
      <c r="A25" s="4">
        <f t="shared" si="1"/>
        <v>20</v>
      </c>
      <c r="B25" s="6"/>
      <c r="C25" s="6"/>
      <c r="D25" s="7"/>
      <c r="E25" s="8"/>
      <c r="F25" s="8"/>
      <c r="G25" s="7"/>
      <c r="H25" s="8"/>
      <c r="I25" s="8"/>
      <c r="J25" s="4">
        <f t="shared" si="2"/>
        <v>0</v>
      </c>
      <c r="K25" s="9"/>
      <c r="L25" s="5">
        <f t="shared" si="0"/>
        <v>0</v>
      </c>
      <c r="M25" s="9"/>
      <c r="N25" s="9"/>
      <c r="O25" s="5">
        <f t="shared" si="3"/>
        <v>0</v>
      </c>
    </row>
    <row r="26" spans="1:15" x14ac:dyDescent="0.3">
      <c r="A26" s="4">
        <f t="shared" si="1"/>
        <v>21</v>
      </c>
      <c r="B26" s="6"/>
      <c r="C26" s="6"/>
      <c r="D26" s="7"/>
      <c r="E26" s="8"/>
      <c r="F26" s="8"/>
      <c r="G26" s="7"/>
      <c r="H26" s="8"/>
      <c r="I26" s="8"/>
      <c r="J26" s="4">
        <f t="shared" si="2"/>
        <v>0</v>
      </c>
      <c r="K26" s="9"/>
      <c r="L26" s="5">
        <f>IF(OR(C26="Car-Gasline No PIC",C26="Bike-Gasline No PIC"),K26,J26)</f>
        <v>0</v>
      </c>
      <c r="M26" s="9"/>
      <c r="N26" s="9"/>
      <c r="O26" s="5">
        <f t="shared" si="3"/>
        <v>0</v>
      </c>
    </row>
    <row r="27" spans="1:15" x14ac:dyDescent="0.3">
      <c r="A27" s="4">
        <f t="shared" si="1"/>
        <v>22</v>
      </c>
      <c r="B27" s="6"/>
      <c r="C27" s="6"/>
      <c r="D27" s="7"/>
      <c r="E27" s="8"/>
      <c r="F27" s="8"/>
      <c r="G27" s="7"/>
      <c r="H27" s="8"/>
      <c r="I27" s="8"/>
      <c r="J27" s="4">
        <f t="shared" si="2"/>
        <v>0</v>
      </c>
      <c r="K27" s="9"/>
      <c r="L27" s="5">
        <f t="shared" si="0"/>
        <v>0</v>
      </c>
      <c r="M27" s="9"/>
      <c r="N27" s="9"/>
      <c r="O27" s="5">
        <f t="shared" si="3"/>
        <v>0</v>
      </c>
    </row>
    <row r="28" spans="1:15" x14ac:dyDescent="0.3">
      <c r="A28" s="4">
        <f t="shared" si="1"/>
        <v>23</v>
      </c>
      <c r="B28" s="6"/>
      <c r="C28" s="6"/>
      <c r="D28" s="7"/>
      <c r="E28" s="8"/>
      <c r="F28" s="8"/>
      <c r="G28" s="7"/>
      <c r="H28" s="8"/>
      <c r="I28" s="8"/>
      <c r="J28" s="4">
        <f t="shared" si="2"/>
        <v>0</v>
      </c>
      <c r="K28" s="9"/>
      <c r="L28" s="5">
        <f t="shared" si="0"/>
        <v>0</v>
      </c>
      <c r="M28" s="9"/>
      <c r="N28" s="9"/>
      <c r="O28" s="5">
        <f t="shared" si="3"/>
        <v>0</v>
      </c>
    </row>
    <row r="29" spans="1:15" x14ac:dyDescent="0.3">
      <c r="A29" s="4">
        <f t="shared" si="1"/>
        <v>24</v>
      </c>
      <c r="B29" s="6"/>
      <c r="C29" s="6"/>
      <c r="D29" s="7"/>
      <c r="E29" s="8"/>
      <c r="F29" s="8"/>
      <c r="G29" s="7"/>
      <c r="H29" s="8"/>
      <c r="I29" s="8"/>
      <c r="J29" s="4">
        <f t="shared" si="2"/>
        <v>0</v>
      </c>
      <c r="K29" s="9"/>
      <c r="L29" s="5">
        <f t="shared" si="0"/>
        <v>0</v>
      </c>
      <c r="M29" s="9"/>
      <c r="N29" s="9"/>
      <c r="O29" s="5">
        <f t="shared" si="3"/>
        <v>0</v>
      </c>
    </row>
    <row r="30" spans="1:15" x14ac:dyDescent="0.3">
      <c r="A30" s="4">
        <f t="shared" si="1"/>
        <v>25</v>
      </c>
      <c r="B30" s="6"/>
      <c r="C30" s="6"/>
      <c r="D30" s="7"/>
      <c r="E30" s="8"/>
      <c r="F30" s="8"/>
      <c r="G30" s="7"/>
      <c r="H30" s="8"/>
      <c r="I30" s="8"/>
      <c r="J30" s="4">
        <f t="shared" si="2"/>
        <v>0</v>
      </c>
      <c r="K30" s="9"/>
      <c r="L30" s="5">
        <f t="shared" si="0"/>
        <v>0</v>
      </c>
      <c r="M30" s="9"/>
      <c r="N30" s="9"/>
      <c r="O30" s="5">
        <f t="shared" si="3"/>
        <v>0</v>
      </c>
    </row>
    <row r="31" spans="1:15" x14ac:dyDescent="0.3">
      <c r="A31" s="4">
        <f t="shared" si="1"/>
        <v>26</v>
      </c>
      <c r="B31" s="6"/>
      <c r="C31" s="6"/>
      <c r="D31" s="7"/>
      <c r="E31" s="8"/>
      <c r="F31" s="8"/>
      <c r="G31" s="7"/>
      <c r="H31" s="8"/>
      <c r="I31" s="8"/>
      <c r="J31" s="4">
        <f t="shared" si="2"/>
        <v>0</v>
      </c>
      <c r="K31" s="9"/>
      <c r="L31" s="5">
        <f t="shared" si="0"/>
        <v>0</v>
      </c>
      <c r="M31" s="9"/>
      <c r="N31" s="9"/>
      <c r="O31" s="5">
        <f t="shared" si="3"/>
        <v>0</v>
      </c>
    </row>
    <row r="32" spans="1:15" x14ac:dyDescent="0.3">
      <c r="A32" s="4">
        <f t="shared" si="1"/>
        <v>27</v>
      </c>
      <c r="B32" s="6"/>
      <c r="C32" s="6"/>
      <c r="D32" s="7"/>
      <c r="E32" s="8"/>
      <c r="F32" s="8"/>
      <c r="G32" s="7"/>
      <c r="H32" s="8"/>
      <c r="I32" s="8"/>
      <c r="J32" s="4">
        <f t="shared" si="2"/>
        <v>0</v>
      </c>
      <c r="K32" s="9"/>
      <c r="L32" s="5">
        <f t="shared" si="0"/>
        <v>0</v>
      </c>
      <c r="M32" s="9"/>
      <c r="N32" s="9"/>
      <c r="O32" s="5">
        <f t="shared" si="3"/>
        <v>0</v>
      </c>
    </row>
    <row r="33" spans="1:15" x14ac:dyDescent="0.3">
      <c r="A33" s="4">
        <f t="shared" si="1"/>
        <v>28</v>
      </c>
      <c r="B33" s="6"/>
      <c r="C33" s="6"/>
      <c r="D33" s="7"/>
      <c r="E33" s="8"/>
      <c r="F33" s="8"/>
      <c r="G33" s="7"/>
      <c r="H33" s="8"/>
      <c r="I33" s="8"/>
      <c r="J33" s="4">
        <f t="shared" si="2"/>
        <v>0</v>
      </c>
      <c r="K33" s="9"/>
      <c r="L33" s="5">
        <f t="shared" si="0"/>
        <v>0</v>
      </c>
      <c r="M33" s="9"/>
      <c r="N33" s="9"/>
      <c r="O33" s="5">
        <f t="shared" si="3"/>
        <v>0</v>
      </c>
    </row>
    <row r="34" spans="1:15" x14ac:dyDescent="0.3">
      <c r="A34" s="4">
        <f t="shared" si="1"/>
        <v>29</v>
      </c>
      <c r="B34" s="6"/>
      <c r="C34" s="6"/>
      <c r="D34" s="7"/>
      <c r="E34" s="8"/>
      <c r="F34" s="8"/>
      <c r="G34" s="7"/>
      <c r="H34" s="8"/>
      <c r="I34" s="8"/>
      <c r="J34" s="4">
        <f t="shared" si="2"/>
        <v>0</v>
      </c>
      <c r="K34" s="9"/>
      <c r="L34" s="5">
        <f t="shared" si="0"/>
        <v>0</v>
      </c>
      <c r="M34" s="9"/>
      <c r="N34" s="9"/>
      <c r="O34" s="5">
        <f t="shared" si="3"/>
        <v>0</v>
      </c>
    </row>
    <row r="35" spans="1:15" x14ac:dyDescent="0.3">
      <c r="A35" s="4">
        <f t="shared" si="1"/>
        <v>30</v>
      </c>
      <c r="B35" s="6"/>
      <c r="C35" s="6"/>
      <c r="D35" s="7"/>
      <c r="E35" s="8"/>
      <c r="F35" s="8"/>
      <c r="G35" s="7"/>
      <c r="H35" s="8"/>
      <c r="I35" s="8"/>
      <c r="J35" s="4">
        <f t="shared" si="2"/>
        <v>0</v>
      </c>
      <c r="K35" s="9"/>
      <c r="L35" s="5">
        <f t="shared" si="0"/>
        <v>0</v>
      </c>
      <c r="M35" s="9"/>
      <c r="N35" s="9"/>
      <c r="O35" s="5">
        <f t="shared" si="3"/>
        <v>0</v>
      </c>
    </row>
    <row r="36" spans="1:15" x14ac:dyDescent="0.3">
      <c r="A36" s="4">
        <f t="shared" si="1"/>
        <v>31</v>
      </c>
      <c r="B36" s="6"/>
      <c r="C36" s="6"/>
      <c r="D36" s="7"/>
      <c r="E36" s="8"/>
      <c r="F36" s="8"/>
      <c r="G36" s="7"/>
      <c r="H36" s="8"/>
      <c r="I36" s="8"/>
      <c r="J36" s="4">
        <f t="shared" si="2"/>
        <v>0</v>
      </c>
      <c r="K36" s="9"/>
      <c r="L36" s="5">
        <f t="shared" si="0"/>
        <v>0</v>
      </c>
      <c r="M36" s="9"/>
      <c r="N36" s="9"/>
      <c r="O36" s="5">
        <f t="shared" si="3"/>
        <v>0</v>
      </c>
    </row>
    <row r="37" spans="1:15" x14ac:dyDescent="0.3">
      <c r="A37" s="4">
        <f t="shared" si="1"/>
        <v>32</v>
      </c>
      <c r="B37" s="6"/>
      <c r="C37" s="6"/>
      <c r="D37" s="7"/>
      <c r="E37" s="8"/>
      <c r="F37" s="8"/>
      <c r="G37" s="7"/>
      <c r="H37" s="8"/>
      <c r="I37" s="8"/>
      <c r="J37" s="4">
        <f t="shared" si="2"/>
        <v>0</v>
      </c>
      <c r="K37" s="9"/>
      <c r="L37" s="5">
        <f t="shared" si="0"/>
        <v>0</v>
      </c>
      <c r="M37" s="9"/>
      <c r="N37" s="9"/>
      <c r="O37" s="5">
        <f t="shared" si="3"/>
        <v>0</v>
      </c>
    </row>
    <row r="38" spans="1:15" x14ac:dyDescent="0.3">
      <c r="A38" s="4">
        <f t="shared" si="1"/>
        <v>33</v>
      </c>
      <c r="B38" s="6"/>
      <c r="C38" s="6"/>
      <c r="D38" s="7"/>
      <c r="E38" s="8"/>
      <c r="F38" s="8"/>
      <c r="G38" s="7"/>
      <c r="H38" s="8"/>
      <c r="I38" s="8"/>
      <c r="J38" s="4">
        <f t="shared" si="2"/>
        <v>0</v>
      </c>
      <c r="K38" s="9"/>
      <c r="L38" s="5">
        <f t="shared" si="0"/>
        <v>0</v>
      </c>
      <c r="M38" s="9"/>
      <c r="N38" s="9"/>
      <c r="O38" s="5">
        <f t="shared" si="3"/>
        <v>0</v>
      </c>
    </row>
    <row r="39" spans="1:15" x14ac:dyDescent="0.3">
      <c r="A39" s="4">
        <f t="shared" si="1"/>
        <v>34</v>
      </c>
      <c r="B39" s="6"/>
      <c r="C39" s="6"/>
      <c r="D39" s="7"/>
      <c r="E39" s="8"/>
      <c r="F39" s="8"/>
      <c r="G39" s="7"/>
      <c r="H39" s="8"/>
      <c r="I39" s="8"/>
      <c r="J39" s="4">
        <f t="shared" si="2"/>
        <v>0</v>
      </c>
      <c r="K39" s="9"/>
      <c r="L39" s="5">
        <f t="shared" si="0"/>
        <v>0</v>
      </c>
      <c r="M39" s="9"/>
      <c r="N39" s="9"/>
      <c r="O39" s="5">
        <f t="shared" si="3"/>
        <v>0</v>
      </c>
    </row>
    <row r="40" spans="1:15" x14ac:dyDescent="0.3">
      <c r="A40" s="4">
        <f t="shared" si="1"/>
        <v>35</v>
      </c>
      <c r="B40" s="6"/>
      <c r="C40" s="6"/>
      <c r="D40" s="7"/>
      <c r="E40" s="8"/>
      <c r="F40" s="8"/>
      <c r="G40" s="7"/>
      <c r="H40" s="8"/>
      <c r="I40" s="8"/>
      <c r="J40" s="4">
        <f t="shared" si="2"/>
        <v>0</v>
      </c>
      <c r="K40" s="9"/>
      <c r="L40" s="5">
        <f t="shared" si="0"/>
        <v>0</v>
      </c>
      <c r="M40" s="9"/>
      <c r="N40" s="9"/>
      <c r="O40" s="5">
        <f t="shared" si="3"/>
        <v>0</v>
      </c>
    </row>
    <row r="41" spans="1:15" x14ac:dyDescent="0.3">
      <c r="A41" s="4">
        <f t="shared" si="1"/>
        <v>36</v>
      </c>
      <c r="B41" s="6"/>
      <c r="C41" s="6"/>
      <c r="D41" s="7"/>
      <c r="E41" s="8"/>
      <c r="F41" s="8"/>
      <c r="G41" s="7"/>
      <c r="H41" s="8"/>
      <c r="I41" s="8"/>
      <c r="J41" s="4">
        <f t="shared" si="2"/>
        <v>0</v>
      </c>
      <c r="K41" s="9"/>
      <c r="L41" s="5">
        <f t="shared" si="0"/>
        <v>0</v>
      </c>
      <c r="M41" s="9"/>
      <c r="N41" s="9"/>
      <c r="O41" s="5">
        <f t="shared" si="3"/>
        <v>0</v>
      </c>
    </row>
    <row r="42" spans="1:15" x14ac:dyDescent="0.3">
      <c r="A42" s="4">
        <f t="shared" si="1"/>
        <v>37</v>
      </c>
      <c r="B42" s="6"/>
      <c r="C42" s="6"/>
      <c r="D42" s="7"/>
      <c r="E42" s="8"/>
      <c r="F42" s="8"/>
      <c r="G42" s="7"/>
      <c r="H42" s="8"/>
      <c r="I42" s="8"/>
      <c r="J42" s="4">
        <f t="shared" si="2"/>
        <v>0</v>
      </c>
      <c r="K42" s="9"/>
      <c r="L42" s="5">
        <f t="shared" si="0"/>
        <v>0</v>
      </c>
      <c r="M42" s="9"/>
      <c r="N42" s="9"/>
      <c r="O42" s="5">
        <f t="shared" si="3"/>
        <v>0</v>
      </c>
    </row>
    <row r="43" spans="1:15" x14ac:dyDescent="0.3">
      <c r="A43" s="4">
        <f t="shared" si="1"/>
        <v>38</v>
      </c>
      <c r="B43" s="6"/>
      <c r="C43" s="6"/>
      <c r="D43" s="7"/>
      <c r="E43" s="8"/>
      <c r="F43" s="8"/>
      <c r="G43" s="7"/>
      <c r="H43" s="8"/>
      <c r="I43" s="8"/>
      <c r="J43" s="4">
        <f t="shared" si="2"/>
        <v>0</v>
      </c>
      <c r="K43" s="9"/>
      <c r="L43" s="5">
        <f t="shared" si="0"/>
        <v>0</v>
      </c>
      <c r="M43" s="9"/>
      <c r="N43" s="9"/>
      <c r="O43" s="5">
        <f t="shared" si="3"/>
        <v>0</v>
      </c>
    </row>
    <row r="44" spans="1:15" x14ac:dyDescent="0.3">
      <c r="A44" s="4">
        <f t="shared" si="1"/>
        <v>39</v>
      </c>
      <c r="B44" s="6"/>
      <c r="C44" s="6"/>
      <c r="D44" s="7"/>
      <c r="E44" s="8"/>
      <c r="F44" s="8"/>
      <c r="G44" s="7"/>
      <c r="H44" s="8"/>
      <c r="I44" s="8"/>
      <c r="J44" s="4">
        <f t="shared" si="2"/>
        <v>0</v>
      </c>
      <c r="K44" s="9"/>
      <c r="L44" s="5">
        <f t="shared" si="0"/>
        <v>0</v>
      </c>
      <c r="M44" s="9"/>
      <c r="N44" s="9"/>
      <c r="O44" s="5">
        <f t="shared" si="3"/>
        <v>0</v>
      </c>
    </row>
    <row r="45" spans="1:15" x14ac:dyDescent="0.3">
      <c r="A45" s="4">
        <f t="shared" si="1"/>
        <v>40</v>
      </c>
      <c r="B45" s="6"/>
      <c r="C45" s="6"/>
      <c r="D45" s="7"/>
      <c r="E45" s="8"/>
      <c r="F45" s="8"/>
      <c r="G45" s="7"/>
      <c r="H45" s="8"/>
      <c r="I45" s="8"/>
      <c r="J45" s="4">
        <f t="shared" si="2"/>
        <v>0</v>
      </c>
      <c r="K45" s="9"/>
      <c r="L45" s="5">
        <f t="shared" si="0"/>
        <v>0</v>
      </c>
      <c r="M45" s="9"/>
      <c r="N45" s="9"/>
      <c r="O45" s="5">
        <f t="shared" si="3"/>
        <v>0</v>
      </c>
    </row>
    <row r="46" spans="1:15" x14ac:dyDescent="0.3">
      <c r="A46" s="4">
        <f t="shared" si="1"/>
        <v>41</v>
      </c>
      <c r="B46" s="6"/>
      <c r="C46" s="6"/>
      <c r="D46" s="7"/>
      <c r="E46" s="8"/>
      <c r="F46" s="8"/>
      <c r="G46" s="7"/>
      <c r="H46" s="8"/>
      <c r="I46" s="8"/>
      <c r="J46" s="4">
        <f t="shared" si="2"/>
        <v>0</v>
      </c>
      <c r="K46" s="9"/>
      <c r="L46" s="5">
        <f t="shared" si="0"/>
        <v>0</v>
      </c>
      <c r="M46" s="9"/>
      <c r="N46" s="9"/>
      <c r="O46" s="5">
        <f t="shared" si="3"/>
        <v>0</v>
      </c>
    </row>
    <row r="47" spans="1:15" x14ac:dyDescent="0.3">
      <c r="A47" s="4">
        <f t="shared" si="1"/>
        <v>42</v>
      </c>
      <c r="B47" s="6"/>
      <c r="C47" s="6"/>
      <c r="D47" s="7"/>
      <c r="E47" s="8"/>
      <c r="F47" s="8"/>
      <c r="G47" s="7"/>
      <c r="H47" s="8"/>
      <c r="I47" s="8"/>
      <c r="J47" s="4">
        <f t="shared" si="2"/>
        <v>0</v>
      </c>
      <c r="K47" s="9"/>
      <c r="L47" s="5">
        <f t="shared" si="0"/>
        <v>0</v>
      </c>
      <c r="M47" s="9"/>
      <c r="N47" s="9"/>
      <c r="O47" s="5">
        <f t="shared" si="3"/>
        <v>0</v>
      </c>
    </row>
    <row r="48" spans="1:15" x14ac:dyDescent="0.3">
      <c r="A48" s="4">
        <f t="shared" si="1"/>
        <v>43</v>
      </c>
      <c r="B48" s="6"/>
      <c r="C48" s="6"/>
      <c r="D48" s="7"/>
      <c r="E48" s="8"/>
      <c r="F48" s="8"/>
      <c r="G48" s="7"/>
      <c r="H48" s="8"/>
      <c r="I48" s="8"/>
      <c r="J48" s="4">
        <f t="shared" si="2"/>
        <v>0</v>
      </c>
      <c r="K48" s="9"/>
      <c r="L48" s="5">
        <f t="shared" si="0"/>
        <v>0</v>
      </c>
      <c r="M48" s="9"/>
      <c r="N48" s="9"/>
      <c r="O48" s="5">
        <f t="shared" si="3"/>
        <v>0</v>
      </c>
    </row>
    <row r="49" spans="1:15" x14ac:dyDescent="0.3">
      <c r="A49" s="4">
        <f t="shared" si="1"/>
        <v>44</v>
      </c>
      <c r="B49" s="6"/>
      <c r="C49" s="6"/>
      <c r="D49" s="7"/>
      <c r="E49" s="8"/>
      <c r="F49" s="8"/>
      <c r="G49" s="7"/>
      <c r="H49" s="8"/>
      <c r="I49" s="8"/>
      <c r="J49" s="4">
        <f t="shared" si="2"/>
        <v>0</v>
      </c>
      <c r="K49" s="9"/>
      <c r="L49" s="5">
        <f t="shared" si="0"/>
        <v>0</v>
      </c>
      <c r="M49" s="9"/>
      <c r="N49" s="9"/>
      <c r="O49" s="5">
        <f t="shared" si="3"/>
        <v>0</v>
      </c>
    </row>
    <row r="50" spans="1:15" x14ac:dyDescent="0.3">
      <c r="A50" s="4">
        <f t="shared" si="1"/>
        <v>45</v>
      </c>
      <c r="B50" s="6"/>
      <c r="C50" s="6"/>
      <c r="D50" s="7"/>
      <c r="E50" s="8"/>
      <c r="F50" s="8"/>
      <c r="G50" s="7"/>
      <c r="H50" s="8"/>
      <c r="I50" s="8"/>
      <c r="J50" s="4">
        <f t="shared" si="2"/>
        <v>0</v>
      </c>
      <c r="K50" s="9"/>
      <c r="L50" s="5">
        <f t="shared" si="0"/>
        <v>0</v>
      </c>
      <c r="M50" s="9"/>
      <c r="N50" s="9"/>
      <c r="O50" s="5">
        <f t="shared" si="3"/>
        <v>0</v>
      </c>
    </row>
    <row r="51" spans="1:15" x14ac:dyDescent="0.3">
      <c r="A51" s="4">
        <f t="shared" si="1"/>
        <v>46</v>
      </c>
      <c r="B51" s="6"/>
      <c r="C51" s="6"/>
      <c r="D51" s="7"/>
      <c r="E51" s="8"/>
      <c r="F51" s="8"/>
      <c r="G51" s="7"/>
      <c r="H51" s="8"/>
      <c r="I51" s="8"/>
      <c r="J51" s="4">
        <f t="shared" si="2"/>
        <v>0</v>
      </c>
      <c r="K51" s="9"/>
      <c r="L51" s="5">
        <f t="shared" si="0"/>
        <v>0</v>
      </c>
      <c r="M51" s="9"/>
      <c r="N51" s="9"/>
      <c r="O51" s="5">
        <f t="shared" si="3"/>
        <v>0</v>
      </c>
    </row>
    <row r="52" spans="1:15" x14ac:dyDescent="0.3">
      <c r="A52" s="4">
        <f t="shared" si="1"/>
        <v>47</v>
      </c>
      <c r="B52" s="6"/>
      <c r="C52" s="6"/>
      <c r="D52" s="7"/>
      <c r="E52" s="8"/>
      <c r="F52" s="8"/>
      <c r="G52" s="7"/>
      <c r="H52" s="8"/>
      <c r="I52" s="8"/>
      <c r="J52" s="4">
        <f t="shared" si="2"/>
        <v>0</v>
      </c>
      <c r="K52" s="9"/>
      <c r="L52" s="5">
        <f t="shared" si="0"/>
        <v>0</v>
      </c>
      <c r="M52" s="9"/>
      <c r="N52" s="9"/>
      <c r="O52" s="5">
        <f t="shared" si="3"/>
        <v>0</v>
      </c>
    </row>
    <row r="53" spans="1:15" x14ac:dyDescent="0.3">
      <c r="A53" s="4">
        <f t="shared" si="1"/>
        <v>48</v>
      </c>
      <c r="B53" s="6"/>
      <c r="C53" s="6"/>
      <c r="D53" s="7"/>
      <c r="E53" s="8"/>
      <c r="F53" s="8"/>
      <c r="G53" s="7"/>
      <c r="H53" s="8"/>
      <c r="I53" s="8"/>
      <c r="J53" s="4">
        <f t="shared" si="2"/>
        <v>0</v>
      </c>
      <c r="K53" s="9"/>
      <c r="L53" s="5">
        <f t="shared" si="0"/>
        <v>0</v>
      </c>
      <c r="M53" s="9"/>
      <c r="N53" s="9"/>
      <c r="O53" s="5">
        <f t="shared" si="3"/>
        <v>0</v>
      </c>
    </row>
    <row r="54" spans="1:15" x14ac:dyDescent="0.3">
      <c r="A54" s="4">
        <f t="shared" si="1"/>
        <v>49</v>
      </c>
      <c r="B54" s="6"/>
      <c r="C54" s="6"/>
      <c r="D54" s="7"/>
      <c r="E54" s="8"/>
      <c r="F54" s="8"/>
      <c r="G54" s="7"/>
      <c r="H54" s="8"/>
      <c r="I54" s="8"/>
      <c r="J54" s="4">
        <f t="shared" si="2"/>
        <v>0</v>
      </c>
      <c r="K54" s="9"/>
      <c r="L54" s="5">
        <f t="shared" si="0"/>
        <v>0</v>
      </c>
      <c r="M54" s="9"/>
      <c r="N54" s="9"/>
      <c r="O54" s="5">
        <f t="shared" si="3"/>
        <v>0</v>
      </c>
    </row>
    <row r="55" spans="1:15" x14ac:dyDescent="0.3">
      <c r="A55" s="4">
        <f t="shared" si="1"/>
        <v>50</v>
      </c>
      <c r="B55" s="6"/>
      <c r="C55" s="6"/>
      <c r="D55" s="7"/>
      <c r="E55" s="8"/>
      <c r="F55" s="8"/>
      <c r="G55" s="7"/>
      <c r="H55" s="8"/>
      <c r="I55" s="8"/>
      <c r="J55" s="4">
        <f t="shared" si="2"/>
        <v>0</v>
      </c>
      <c r="K55" s="9"/>
      <c r="L55" s="5">
        <f t="shared" si="0"/>
        <v>0</v>
      </c>
      <c r="M55" s="9"/>
      <c r="N55" s="9"/>
      <c r="O55" s="5">
        <f t="shared" si="3"/>
        <v>0</v>
      </c>
    </row>
  </sheetData>
  <sheetProtection algorithmName="SHA-512" hashValue="UNzcu1n+ZzNm5J4mmw2uv0tPJDYKjjQl+cBAZDHsrje1y/UBXSrtnMan8Y24na1TY0J4FZQ89lcz1IRQql3DCw==" saltValue="t2iJ3qPaAuXCGODHurl9yQ==" spinCount="100000" sheet="1" objects="1" scenarios="1"/>
  <protectedRanges>
    <protectedRange sqref="C3 F3 I3 M3 O3 B6:I55 K6:K55 M6:N55" name="範囲1"/>
  </protectedRanges>
  <mergeCells count="4">
    <mergeCell ref="A1:K2"/>
    <mergeCell ref="C3:D3"/>
    <mergeCell ref="F3:G3"/>
    <mergeCell ref="I3:J3"/>
  </mergeCells>
  <phoneticPr fontId="2"/>
  <dataValidations count="1">
    <dataValidation type="list" allowBlank="1" showInputMessage="1" showErrorMessage="1" sqref="C56:C1048576" xr:uid="{B69308A9-31E6-49A0-BBD4-D7E58D33343B}">
      <formula1>$Q$11:$Q$14</formula1>
    </dataValidation>
  </dataValidations>
  <pageMargins left="0.7" right="0.7" top="0.75" bottom="0.75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5D8FB0-58D2-4E9F-BC86-F5CACF3FE807}">
          <x14:formula1>
            <xm:f>memo!$A$1:$A$10</xm:f>
          </x14:formula1>
          <xm:sqref>C6:C55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915C0-8EAE-4BCF-8927-AFB8096045A6}">
  <dimension ref="A1:A8"/>
  <sheetViews>
    <sheetView zoomScale="130" zoomScaleNormal="130" workbookViewId="0">
      <selection activeCell="A2" sqref="A2"/>
    </sheetView>
  </sheetViews>
  <sheetFormatPr defaultRowHeight="15" x14ac:dyDescent="0.3"/>
  <cols>
    <col min="1" max="1" width="9.7265625" bestFit="1" customWidth="1"/>
  </cols>
  <sheetData>
    <row r="1" spans="1:1" x14ac:dyDescent="0.3">
      <c r="A1" s="1" t="s">
        <v>18</v>
      </c>
    </row>
    <row r="2" spans="1:1" x14ac:dyDescent="0.3">
      <c r="A2" s="1" t="s">
        <v>19</v>
      </c>
    </row>
    <row r="3" spans="1:1" x14ac:dyDescent="0.3">
      <c r="A3" s="1" t="s">
        <v>21</v>
      </c>
    </row>
    <row r="4" spans="1:1" x14ac:dyDescent="0.3">
      <c r="A4" s="1" t="s">
        <v>22</v>
      </c>
    </row>
    <row r="5" spans="1:1" x14ac:dyDescent="0.3">
      <c r="A5" s="1" t="s">
        <v>7</v>
      </c>
    </row>
    <row r="6" spans="1:1" x14ac:dyDescent="0.3">
      <c r="A6" s="1" t="s">
        <v>9</v>
      </c>
    </row>
    <row r="7" spans="1:1" x14ac:dyDescent="0.3">
      <c r="A7" s="1" t="s">
        <v>36</v>
      </c>
    </row>
    <row r="8" spans="1:1" x14ac:dyDescent="0.3">
      <c r="A8" s="1" t="s">
        <v>37</v>
      </c>
    </row>
  </sheetData>
  <sheetProtection algorithmName="SHA-512" hashValue="NVfqkUDFL69A4G/UBqC+/MWp/70OVTF9frxzQWLzN6wev46Unc5bGImk1qo63wDqsa1qfAB0skZexBSMfPAu8A==" saltValue="GFW8uZRqkpo74nMjhHuZpg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YYYYMMDD_DD</vt:lpstr>
      <vt:lpstr>memo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 Nozaki</dc:creator>
  <cp:lastModifiedBy>Ryo Nozaki</cp:lastModifiedBy>
  <cp:lastPrinted>2024-04-21T10:11:15Z</cp:lastPrinted>
  <dcterms:created xsi:type="dcterms:W3CDTF">2024-04-21T09:09:39Z</dcterms:created>
  <dcterms:modified xsi:type="dcterms:W3CDTF">2024-05-15T02:07:18Z</dcterms:modified>
</cp:coreProperties>
</file>