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\Desktop\ch\"/>
    </mc:Choice>
  </mc:AlternateContent>
  <xr:revisionPtr revIDLastSave="0" documentId="13_ncr:1_{A650C6DE-23CB-44AF-95A4-17F87216D674}" xr6:coauthVersionLast="47" xr6:coauthVersionMax="47" xr10:uidLastSave="{00000000-0000-0000-0000-000000000000}"/>
  <bookViews>
    <workbookView xWindow="-120" yWindow="-120" windowWidth="29040" windowHeight="15720" xr2:uid="{DF7DE391-2764-473E-AF81-99721A741991}"/>
  </bookViews>
  <sheets>
    <sheet name="Equipment TB-Bo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" i="2" l="1"/>
  <c r="H78" i="2"/>
  <c r="J78" i="2" s="1"/>
  <c r="H52" i="2"/>
  <c r="H26" i="2"/>
  <c r="J26" i="2" s="1"/>
  <c r="J52" i="2"/>
  <c r="J103" i="2"/>
  <c r="J104" i="2"/>
  <c r="J77" i="2"/>
  <c r="J51" i="2"/>
  <c r="J25" i="2"/>
  <c r="J102" i="2"/>
  <c r="J101" i="2"/>
  <c r="J100" i="2"/>
  <c r="J99" i="2"/>
  <c r="J76" i="2"/>
  <c r="J75" i="2"/>
  <c r="J74" i="2"/>
  <c r="J73" i="2"/>
  <c r="J50" i="2"/>
  <c r="J49" i="2"/>
  <c r="J48" i="2"/>
  <c r="J47" i="2"/>
  <c r="J21" i="2"/>
  <c r="J22" i="2"/>
  <c r="J23" i="2"/>
  <c r="J24" i="2"/>
  <c r="J98" i="2" l="1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27" i="2" l="1"/>
  <c r="J79" i="2"/>
  <c r="J105" i="2"/>
  <c r="J53" i="2"/>
</calcChain>
</file>

<file path=xl/sharedStrings.xml><?xml version="1.0" encoding="utf-8"?>
<sst xmlns="http://schemas.openxmlformats.org/spreadsheetml/2006/main" count="385" uniqueCount="74">
  <si>
    <t>TB1 ( Plant A )</t>
  </si>
  <si>
    <t>No.</t>
  </si>
  <si>
    <t>Model</t>
  </si>
  <si>
    <t>Name</t>
  </si>
  <si>
    <t>Supplier</t>
  </si>
  <si>
    <t>Brand</t>
  </si>
  <si>
    <t>Unit Price</t>
  </si>
  <si>
    <t xml:space="preserve">Quantity </t>
  </si>
  <si>
    <t>Total (THB)</t>
  </si>
  <si>
    <t>Installation point</t>
  </si>
  <si>
    <t>Remark</t>
  </si>
  <si>
    <t>KV-EP02</t>
  </si>
  <si>
    <t>Remote I/O Module</t>
  </si>
  <si>
    <t>KEYENCE</t>
  </si>
  <si>
    <t>-</t>
  </si>
  <si>
    <t>By owner</t>
  </si>
  <si>
    <t>NC-32EX</t>
  </si>
  <si>
    <t>Input unit</t>
  </si>
  <si>
    <t>Control Box</t>
  </si>
  <si>
    <t>MEJI</t>
  </si>
  <si>
    <t>NITTO</t>
  </si>
  <si>
    <t>OAM-60000-45-8Txm ( 8 Port )</t>
  </si>
  <si>
    <t>SWITCHING HUB</t>
  </si>
  <si>
    <t>Data Automation</t>
  </si>
  <si>
    <t>OAM Link</t>
  </si>
  <si>
    <t>Relay</t>
  </si>
  <si>
    <t>XC-T34B2</t>
  </si>
  <si>
    <t>Terminal Box for KV</t>
  </si>
  <si>
    <t>Keyence</t>
  </si>
  <si>
    <t>XC-H34-03</t>
  </si>
  <si>
    <t>NV63-CV 2P-15A</t>
  </si>
  <si>
    <t>ELCB</t>
  </si>
  <si>
    <t>Nort Tech</t>
  </si>
  <si>
    <t>MITSUBISHI</t>
  </si>
  <si>
    <t>CP30-BA-2P-5A</t>
  </si>
  <si>
    <t>Circuit Protector</t>
  </si>
  <si>
    <t>S8VK-G12024</t>
  </si>
  <si>
    <t>Switching Power Supply </t>
  </si>
  <si>
    <t>AutomationCad</t>
  </si>
  <si>
    <t>OMRON</t>
  </si>
  <si>
    <t>DNR314-100</t>
  </si>
  <si>
    <t>Din rail</t>
  </si>
  <si>
    <t>Hardwarehouse</t>
  </si>
  <si>
    <t>WD4030 PRI</t>
  </si>
  <si>
    <t>Wire duct (WD)</t>
  </si>
  <si>
    <t>G6D-4-SB</t>
  </si>
  <si>
    <t>Short Bar</t>
  </si>
  <si>
    <t>PT Automation</t>
  </si>
  <si>
    <t>Terminal IDEC  ( 1 Box / 25 Pcs.)</t>
  </si>
  <si>
    <t>IDEC</t>
  </si>
  <si>
    <t>Name plate</t>
  </si>
  <si>
    <t>End plate terminal</t>
  </si>
  <si>
    <t>THB</t>
  </si>
  <si>
    <t>TB2 ( Plant A )</t>
  </si>
  <si>
    <t>TB1 ( Plant B )</t>
  </si>
  <si>
    <t>TB2 ( Plant B )</t>
  </si>
  <si>
    <t>PHOENIX</t>
  </si>
  <si>
    <t>JW TECH</t>
  </si>
  <si>
    <t>PLC-RSC-230UC/21</t>
  </si>
  <si>
    <t>RA25-78-1</t>
  </si>
  <si>
    <t>MEIJI</t>
  </si>
  <si>
    <t>NITTO KOGYO</t>
  </si>
  <si>
    <t>CU/PVC-F 1Sqmm. Dark blue</t>
  </si>
  <si>
    <t xml:space="preserve">Wiring Cable </t>
  </si>
  <si>
    <t>Automationcad</t>
  </si>
  <si>
    <t>LAPP KABEL</t>
  </si>
  <si>
    <t>CU/PVC-F 1Sqmm. Sky blue</t>
  </si>
  <si>
    <t>CU/PVC-F 1Sqmm. Brown</t>
  </si>
  <si>
    <t>CU/PVC-F 1Sqmm. Green/Yellow</t>
  </si>
  <si>
    <t>BN15LW</t>
  </si>
  <si>
    <t>BNE15W</t>
  </si>
  <si>
    <t>Safety Cost</t>
  </si>
  <si>
    <t>Other equipment of wiring.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</si>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</sst>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3" fontId="3" fillId="0" borderId="5" xfId="2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43" fontId="3" fillId="0" borderId="7" xfId="2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right"/>
    </xf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43" fontId="4" fillId="0" borderId="12" xfId="2" applyFont="1" applyBorder="1" applyAlignment="1">
      <alignment horizontal="center" vertical="center"/>
    </xf>
    <xf numFmtId="43" fontId="6" fillId="2" borderId="13" xfId="0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3" fontId="3" fillId="0" borderId="15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3" fontId="3" fillId="0" borderId="7" xfId="3" applyFont="1" applyBorder="1" applyAlignment="1">
      <alignment horizontal="center" vertical="center"/>
    </xf>
    <xf numFmtId="43" fontId="4" fillId="0" borderId="9" xfId="3" applyFont="1" applyBorder="1" applyAlignment="1">
      <alignment horizontal="right" vertical="center" indent="1"/>
    </xf>
    <xf numFmtId="43" fontId="5" fillId="0" borderId="9" xfId="3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43" fontId="4" fillId="0" borderId="9" xfId="3" applyFont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43" fontId="3" fillId="0" borderId="18" xfId="2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43" fontId="3" fillId="0" borderId="20" xfId="2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3" fontId="3" fillId="0" borderId="18" xfId="3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8" xfId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0" borderId="18" xfId="2" applyNumberFormat="1" applyFont="1" applyBorder="1" applyAlignment="1">
      <alignment horizontal="center" vertical="center"/>
    </xf>
    <xf numFmtId="0" fontId="4" fillId="0" borderId="9" xfId="2" applyNumberFormat="1" applyFont="1" applyBorder="1" applyAlignment="1">
      <alignment horizontal="center" vertical="center"/>
    </xf>
    <xf numFmtId="0" fontId="4" fillId="0" borderId="9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9" xfId="3" applyFont="1" applyFill="1" applyBorder="1" applyAlignment="1">
      <alignment horizontal="right" vertical="center" indent="1"/>
    </xf>
    <xf numFmtId="0" fontId="4" fillId="3" borderId="9" xfId="2" applyNumberFormat="1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43" fontId="5" fillId="3" borderId="9" xfId="3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43" fontId="4" fillId="0" borderId="9" xfId="3" applyFont="1" applyFill="1" applyBorder="1" applyAlignment="1">
      <alignment horizontal="right" vertical="center" indent="1"/>
    </xf>
    <xf numFmtId="0" fontId="4" fillId="4" borderId="9" xfId="2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 xr:uid="{153ED5F5-E678-4520-B2F1-BB110F42A620}"/>
    <cellStyle name="Normal" xfId="0" builtinId="0"/>
    <cellStyle name="Normal 2" xfId="1" xr:uid="{A3FC53A3-2479-4A9B-8DB7-93F0D195C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F9B8-A0DF-479C-841B-7E1B63F94467}">
  <dimension ref="C2:L105"/>
  <sheetViews>
    <sheetView tabSelected="1" zoomScale="66" zoomScaleNormal="66" workbookViewId="0">
      <selection activeCell="K21" sqref="K21"/>
    </sheetView>
  </sheetViews>
  <sheetFormatPr defaultRowHeight="15" x14ac:dyDescent="0.25"/>
  <cols>
    <col min="4" max="4" width="38" bestFit="1" customWidth="1"/>
    <col min="5" max="5" width="70.140625" bestFit="1" customWidth="1"/>
    <col min="6" max="6" width="23.42578125" bestFit="1" customWidth="1"/>
    <col min="7" max="7" width="22" style="41" bestFit="1" customWidth="1"/>
    <col min="8" max="8" width="16" bestFit="1" customWidth="1"/>
    <col min="9" max="9" width="16" style="41" bestFit="1" customWidth="1"/>
    <col min="10" max="10" width="26.5703125" bestFit="1" customWidth="1"/>
    <col min="11" max="11" width="40.5703125" bestFit="1" customWidth="1"/>
    <col min="12" max="12" width="36.5703125" bestFit="1" customWidth="1"/>
  </cols>
  <sheetData>
    <row r="2" spans="3:12" ht="15.75" thickBot="1" x14ac:dyDescent="0.3"/>
    <row r="3" spans="3:12" ht="32.25" thickBot="1" x14ac:dyDescent="0.55000000000000004">
      <c r="C3" s="47" t="s">
        <v>0</v>
      </c>
      <c r="D3" s="48"/>
      <c r="E3" s="48"/>
      <c r="F3" s="48"/>
      <c r="G3" s="48"/>
      <c r="H3" s="48"/>
      <c r="I3" s="48"/>
      <c r="J3" s="48"/>
      <c r="K3" s="48"/>
      <c r="L3" s="49"/>
    </row>
    <row r="4" spans="3:12" ht="19.5" thickBot="1" x14ac:dyDescent="0.3">
      <c r="C4" s="35" t="s">
        <v>1</v>
      </c>
      <c r="D4" s="36" t="s">
        <v>2</v>
      </c>
      <c r="E4" s="36" t="s">
        <v>3</v>
      </c>
      <c r="F4" s="36" t="s">
        <v>4</v>
      </c>
      <c r="G4" s="36" t="s">
        <v>5</v>
      </c>
      <c r="H4" s="37" t="s">
        <v>6</v>
      </c>
      <c r="I4" s="37" t="s">
        <v>7</v>
      </c>
      <c r="J4" s="37" t="s">
        <v>8</v>
      </c>
      <c r="K4" s="38" t="s">
        <v>9</v>
      </c>
      <c r="L4" s="23" t="s">
        <v>10</v>
      </c>
    </row>
    <row r="5" spans="3:12" ht="18.75" x14ac:dyDescent="0.3">
      <c r="C5" s="31">
        <v>1</v>
      </c>
      <c r="D5" s="32" t="s">
        <v>11</v>
      </c>
      <c r="E5" s="32" t="s">
        <v>12</v>
      </c>
      <c r="F5" s="33"/>
      <c r="G5" s="42" t="s">
        <v>13</v>
      </c>
      <c r="H5" s="39"/>
      <c r="I5" s="44">
        <v>1</v>
      </c>
      <c r="J5" s="39" t="s">
        <v>14</v>
      </c>
      <c r="K5" s="40"/>
      <c r="L5" s="24" t="s">
        <v>15</v>
      </c>
    </row>
    <row r="6" spans="3:12" ht="18.75" x14ac:dyDescent="0.3">
      <c r="C6" s="6">
        <v>2</v>
      </c>
      <c r="D6" s="7" t="s">
        <v>16</v>
      </c>
      <c r="E6" s="7" t="s">
        <v>17</v>
      </c>
      <c r="F6" s="8"/>
      <c r="G6" s="19" t="s">
        <v>13</v>
      </c>
      <c r="H6" s="26"/>
      <c r="I6" s="45">
        <v>2</v>
      </c>
      <c r="J6" s="26" t="s">
        <v>14</v>
      </c>
      <c r="K6" s="9"/>
      <c r="L6" s="20" t="s">
        <v>15</v>
      </c>
    </row>
    <row r="7" spans="3:12" ht="18.75" x14ac:dyDescent="0.3">
      <c r="C7" s="6">
        <v>3</v>
      </c>
      <c r="D7" s="7" t="s">
        <v>59</v>
      </c>
      <c r="E7" s="7" t="s">
        <v>18</v>
      </c>
      <c r="F7" s="8" t="s">
        <v>19</v>
      </c>
      <c r="G7" s="8" t="s">
        <v>20</v>
      </c>
      <c r="H7" s="27">
        <v>12300</v>
      </c>
      <c r="I7" s="45">
        <v>1</v>
      </c>
      <c r="J7" s="27">
        <f t="shared" ref="J7:J26" si="0" xml:space="preserve"> H7*I7</f>
        <v>12300</v>
      </c>
      <c r="K7" s="10"/>
      <c r="L7" s="11"/>
    </row>
    <row r="8" spans="3:12" ht="18.75" x14ac:dyDescent="0.3">
      <c r="C8" s="4">
        <v>4</v>
      </c>
      <c r="D8" s="7" t="s">
        <v>21</v>
      </c>
      <c r="E8" s="7" t="s">
        <v>22</v>
      </c>
      <c r="F8" s="8" t="s">
        <v>23</v>
      </c>
      <c r="G8" s="8" t="s">
        <v>24</v>
      </c>
      <c r="H8" s="28">
        <v>2340</v>
      </c>
      <c r="I8" s="45">
        <v>1</v>
      </c>
      <c r="J8" s="27">
        <f t="shared" si="0"/>
        <v>2340</v>
      </c>
      <c r="K8" s="10"/>
      <c r="L8" s="11"/>
    </row>
    <row r="9" spans="3:12" ht="18.75" x14ac:dyDescent="0.3">
      <c r="C9" s="4">
        <v>7</v>
      </c>
      <c r="D9" s="7" t="s">
        <v>58</v>
      </c>
      <c r="E9" s="7" t="s">
        <v>25</v>
      </c>
      <c r="F9" s="8" t="s">
        <v>57</v>
      </c>
      <c r="G9" s="19" t="s">
        <v>56</v>
      </c>
      <c r="H9" s="27">
        <v>360</v>
      </c>
      <c r="I9" s="46">
        <v>64</v>
      </c>
      <c r="J9" s="27">
        <f t="shared" si="0"/>
        <v>23040</v>
      </c>
      <c r="K9" s="10"/>
      <c r="L9" s="11"/>
    </row>
    <row r="10" spans="3:12" ht="18.75" x14ac:dyDescent="0.3">
      <c r="C10" s="6">
        <v>9</v>
      </c>
      <c r="D10" s="7" t="s">
        <v>26</v>
      </c>
      <c r="E10" s="7" t="s">
        <v>27</v>
      </c>
      <c r="F10" s="8" t="s">
        <v>28</v>
      </c>
      <c r="G10" s="8" t="s">
        <v>28</v>
      </c>
      <c r="H10" s="27">
        <v>1990</v>
      </c>
      <c r="I10" s="46">
        <v>2</v>
      </c>
      <c r="J10" s="27">
        <f t="shared" si="0"/>
        <v>3980</v>
      </c>
      <c r="K10" s="10"/>
      <c r="L10" s="11"/>
    </row>
    <row r="11" spans="3:12" ht="18.75" x14ac:dyDescent="0.3">
      <c r="C11" s="4">
        <v>10</v>
      </c>
      <c r="D11" s="7" t="s">
        <v>29</v>
      </c>
      <c r="E11" s="7" t="s">
        <v>27</v>
      </c>
      <c r="F11" s="8" t="s">
        <v>28</v>
      </c>
      <c r="G11" s="8" t="s">
        <v>28</v>
      </c>
      <c r="H11" s="27">
        <v>2800</v>
      </c>
      <c r="I11" s="46">
        <v>2</v>
      </c>
      <c r="J11" s="27">
        <f t="shared" si="0"/>
        <v>5600</v>
      </c>
      <c r="K11" s="10"/>
      <c r="L11" s="11"/>
    </row>
    <row r="12" spans="3:12" ht="18.75" x14ac:dyDescent="0.3">
      <c r="C12" s="6">
        <v>11</v>
      </c>
      <c r="D12" s="50" t="s">
        <v>30</v>
      </c>
      <c r="E12" s="50" t="s">
        <v>31</v>
      </c>
      <c r="F12" s="51" t="s">
        <v>32</v>
      </c>
      <c r="G12" s="51" t="s">
        <v>33</v>
      </c>
      <c r="H12" s="52">
        <v>3135</v>
      </c>
      <c r="I12" s="53">
        <v>1</v>
      </c>
      <c r="J12" s="27">
        <f t="shared" si="0"/>
        <v>3135</v>
      </c>
      <c r="K12" s="10"/>
      <c r="L12" s="11"/>
    </row>
    <row r="13" spans="3:12" ht="18.75" x14ac:dyDescent="0.3">
      <c r="C13" s="6">
        <v>12</v>
      </c>
      <c r="D13" s="50" t="s">
        <v>34</v>
      </c>
      <c r="E13" s="50" t="s">
        <v>35</v>
      </c>
      <c r="F13" s="54" t="s">
        <v>38</v>
      </c>
      <c r="G13" s="51" t="s">
        <v>33</v>
      </c>
      <c r="H13" s="55">
        <v>2165</v>
      </c>
      <c r="I13" s="53">
        <v>1</v>
      </c>
      <c r="J13" s="27">
        <f t="shared" si="0"/>
        <v>2165</v>
      </c>
      <c r="K13" s="10"/>
      <c r="L13" s="11"/>
    </row>
    <row r="14" spans="3:12" ht="18.75" x14ac:dyDescent="0.3">
      <c r="C14" s="4">
        <v>13</v>
      </c>
      <c r="D14" s="50" t="s">
        <v>36</v>
      </c>
      <c r="E14" s="50" t="s">
        <v>37</v>
      </c>
      <c r="F14" s="51" t="s">
        <v>38</v>
      </c>
      <c r="G14" s="51" t="s">
        <v>39</v>
      </c>
      <c r="H14" s="52">
        <v>3300</v>
      </c>
      <c r="I14" s="53">
        <v>1</v>
      </c>
      <c r="J14" s="27">
        <f t="shared" si="0"/>
        <v>3300</v>
      </c>
      <c r="K14" s="10"/>
      <c r="L14" s="11"/>
    </row>
    <row r="15" spans="3:12" ht="18.75" x14ac:dyDescent="0.3">
      <c r="C15" s="6">
        <v>14</v>
      </c>
      <c r="D15" s="50" t="s">
        <v>40</v>
      </c>
      <c r="E15" s="50" t="s">
        <v>41</v>
      </c>
      <c r="F15" s="56" t="s">
        <v>42</v>
      </c>
      <c r="G15" s="56" t="s">
        <v>42</v>
      </c>
      <c r="H15" s="52">
        <v>100</v>
      </c>
      <c r="I15" s="62">
        <v>3</v>
      </c>
      <c r="J15" s="27">
        <f t="shared" si="0"/>
        <v>300</v>
      </c>
      <c r="K15" s="10"/>
      <c r="L15" s="11"/>
    </row>
    <row r="16" spans="3:12" ht="18.75" x14ac:dyDescent="0.3">
      <c r="C16" s="6">
        <v>15</v>
      </c>
      <c r="D16" s="50" t="s">
        <v>43</v>
      </c>
      <c r="E16" s="50" t="s">
        <v>44</v>
      </c>
      <c r="F16" s="51" t="s">
        <v>42</v>
      </c>
      <c r="G16" s="51" t="s">
        <v>42</v>
      </c>
      <c r="H16" s="52">
        <v>100</v>
      </c>
      <c r="I16" s="62">
        <v>3</v>
      </c>
      <c r="J16" s="27">
        <f t="shared" si="0"/>
        <v>300</v>
      </c>
      <c r="K16" s="10"/>
      <c r="L16" s="11"/>
    </row>
    <row r="17" spans="3:12" ht="18.75" x14ac:dyDescent="0.3">
      <c r="C17" s="6">
        <v>16</v>
      </c>
      <c r="D17" s="50" t="s">
        <v>45</v>
      </c>
      <c r="E17" s="50" t="s">
        <v>46</v>
      </c>
      <c r="F17" s="51" t="s">
        <v>47</v>
      </c>
      <c r="G17" s="51" t="s">
        <v>39</v>
      </c>
      <c r="H17" s="52">
        <v>10</v>
      </c>
      <c r="I17" s="53">
        <v>10</v>
      </c>
      <c r="J17" s="27">
        <f t="shared" si="0"/>
        <v>100</v>
      </c>
      <c r="K17" s="10"/>
      <c r="L17" s="11"/>
    </row>
    <row r="18" spans="3:12" ht="18.75" x14ac:dyDescent="0.3">
      <c r="C18" s="6">
        <v>17</v>
      </c>
      <c r="D18" s="57" t="s">
        <v>69</v>
      </c>
      <c r="E18" s="50" t="s">
        <v>48</v>
      </c>
      <c r="F18" s="56" t="s">
        <v>42</v>
      </c>
      <c r="G18" s="51" t="s">
        <v>49</v>
      </c>
      <c r="H18" s="52">
        <v>1830</v>
      </c>
      <c r="I18" s="53">
        <v>3</v>
      </c>
      <c r="J18" s="27">
        <f t="shared" si="0"/>
        <v>5490</v>
      </c>
      <c r="K18" s="10"/>
      <c r="L18" s="11"/>
    </row>
    <row r="19" spans="3:12" ht="18.75" x14ac:dyDescent="0.3">
      <c r="C19" s="6">
        <v>18</v>
      </c>
      <c r="D19" s="13"/>
      <c r="E19" s="7" t="s">
        <v>50</v>
      </c>
      <c r="F19" s="8" t="s">
        <v>14</v>
      </c>
      <c r="G19" s="8" t="s">
        <v>14</v>
      </c>
      <c r="H19" s="27">
        <v>500</v>
      </c>
      <c r="I19" s="45">
        <v>1</v>
      </c>
      <c r="J19" s="27">
        <f t="shared" si="0"/>
        <v>500</v>
      </c>
      <c r="K19" s="10"/>
      <c r="L19" s="11"/>
    </row>
    <row r="20" spans="3:12" ht="18.75" x14ac:dyDescent="0.3">
      <c r="C20" s="6">
        <v>19</v>
      </c>
      <c r="D20" s="57" t="s">
        <v>70</v>
      </c>
      <c r="E20" s="50" t="s">
        <v>51</v>
      </c>
      <c r="F20" s="56" t="s">
        <v>42</v>
      </c>
      <c r="G20" s="51" t="s">
        <v>49</v>
      </c>
      <c r="H20" s="52">
        <v>9</v>
      </c>
      <c r="I20" s="62">
        <v>10</v>
      </c>
      <c r="J20" s="27">
        <f t="shared" si="0"/>
        <v>90</v>
      </c>
      <c r="K20" s="10"/>
      <c r="L20" s="11"/>
    </row>
    <row r="21" spans="3:12" ht="18.75" x14ac:dyDescent="0.3">
      <c r="C21" s="6">
        <v>20</v>
      </c>
      <c r="D21" s="13" t="s">
        <v>62</v>
      </c>
      <c r="E21" s="13" t="s">
        <v>63</v>
      </c>
      <c r="F21" s="19" t="s">
        <v>64</v>
      </c>
      <c r="G21" s="19" t="s">
        <v>65</v>
      </c>
      <c r="H21" s="30">
        <v>835</v>
      </c>
      <c r="I21" s="19">
        <v>1</v>
      </c>
      <c r="J21" s="27">
        <f t="shared" si="0"/>
        <v>835</v>
      </c>
      <c r="K21" s="10"/>
      <c r="L21" s="11"/>
    </row>
    <row r="22" spans="3:12" ht="18.75" x14ac:dyDescent="0.3">
      <c r="C22" s="6">
        <v>21</v>
      </c>
      <c r="D22" s="7" t="s">
        <v>66</v>
      </c>
      <c r="E22" s="7" t="s">
        <v>63</v>
      </c>
      <c r="F22" s="8" t="s">
        <v>64</v>
      </c>
      <c r="G22" s="8" t="s">
        <v>65</v>
      </c>
      <c r="H22" s="30">
        <v>835</v>
      </c>
      <c r="I22" s="8">
        <v>1</v>
      </c>
      <c r="J22" s="27">
        <f t="shared" si="0"/>
        <v>835</v>
      </c>
      <c r="K22" s="10"/>
      <c r="L22" s="11"/>
    </row>
    <row r="23" spans="3:12" ht="18.75" x14ac:dyDescent="0.3">
      <c r="C23" s="6">
        <v>22</v>
      </c>
      <c r="D23" s="7" t="s">
        <v>67</v>
      </c>
      <c r="E23" s="7" t="s">
        <v>63</v>
      </c>
      <c r="F23" s="8" t="s">
        <v>64</v>
      </c>
      <c r="G23" s="8" t="s">
        <v>65</v>
      </c>
      <c r="H23" s="30">
        <v>835</v>
      </c>
      <c r="I23" s="8">
        <v>1</v>
      </c>
      <c r="J23" s="27">
        <f t="shared" si="0"/>
        <v>835</v>
      </c>
      <c r="K23" s="10"/>
      <c r="L23" s="11"/>
    </row>
    <row r="24" spans="3:12" ht="18.75" x14ac:dyDescent="0.3">
      <c r="C24" s="6">
        <v>23</v>
      </c>
      <c r="D24" s="29" t="s">
        <v>68</v>
      </c>
      <c r="E24" s="7" t="s">
        <v>63</v>
      </c>
      <c r="F24" s="8" t="s">
        <v>64</v>
      </c>
      <c r="G24" s="12" t="s">
        <v>65</v>
      </c>
      <c r="H24" s="30">
        <v>835</v>
      </c>
      <c r="I24" s="12">
        <v>1</v>
      </c>
      <c r="J24" s="27">
        <f t="shared" si="0"/>
        <v>835</v>
      </c>
      <c r="K24" s="10"/>
      <c r="L24" s="11"/>
    </row>
    <row r="25" spans="3:12" ht="18.75" x14ac:dyDescent="0.3">
      <c r="C25" s="6">
        <v>24</v>
      </c>
      <c r="D25" s="29"/>
      <c r="E25" s="7" t="s">
        <v>72</v>
      </c>
      <c r="F25" s="8"/>
      <c r="G25" s="12"/>
      <c r="H25" s="30">
        <v>5000</v>
      </c>
      <c r="I25" s="12">
        <v>1</v>
      </c>
      <c r="J25" s="27">
        <f t="shared" si="0"/>
        <v>5000</v>
      </c>
      <c r="K25" s="10"/>
      <c r="L25" s="11"/>
    </row>
    <row r="26" spans="3:12" ht="18.75" x14ac:dyDescent="0.3">
      <c r="C26" s="6">
        <v>25</v>
      </c>
      <c r="D26" s="29"/>
      <c r="E26" s="7" t="s">
        <v>71</v>
      </c>
      <c r="F26" s="8"/>
      <c r="G26" s="12"/>
      <c r="H26" s="30">
        <f>66140*30%</f>
        <v>19842</v>
      </c>
      <c r="I26" s="12">
        <v>1</v>
      </c>
      <c r="J26" s="27">
        <f t="shared" si="0"/>
        <v>19842</v>
      </c>
      <c r="K26" s="10"/>
      <c r="L26" s="11"/>
    </row>
    <row r="27" spans="3:12" ht="27" thickBot="1" x14ac:dyDescent="0.35">
      <c r="C27" s="14"/>
      <c r="D27" s="15"/>
      <c r="E27" s="16"/>
      <c r="F27" s="15"/>
      <c r="G27" s="43"/>
      <c r="H27" s="16"/>
      <c r="I27" s="17"/>
      <c r="J27" s="18">
        <f>SUM(J7:J26)</f>
        <v>90822</v>
      </c>
      <c r="K27" s="21" t="s">
        <v>52</v>
      </c>
    </row>
    <row r="28" spans="3:12" ht="15.75" thickBot="1" x14ac:dyDescent="0.3"/>
    <row r="29" spans="3:12" ht="32.25" thickBot="1" x14ac:dyDescent="0.55000000000000004">
      <c r="C29" s="47" t="s">
        <v>53</v>
      </c>
      <c r="D29" s="48"/>
      <c r="E29" s="48"/>
      <c r="F29" s="48"/>
      <c r="G29" s="48"/>
      <c r="H29" s="48"/>
      <c r="I29" s="48"/>
      <c r="J29" s="48"/>
      <c r="K29" s="48"/>
      <c r="L29" s="49"/>
    </row>
    <row r="30" spans="3:12" ht="19.5" thickBot="1" x14ac:dyDescent="0.3">
      <c r="C30" s="35" t="s">
        <v>1</v>
      </c>
      <c r="D30" s="36" t="s">
        <v>2</v>
      </c>
      <c r="E30" s="36" t="s">
        <v>3</v>
      </c>
      <c r="F30" s="36" t="s">
        <v>4</v>
      </c>
      <c r="G30" s="36" t="s">
        <v>5</v>
      </c>
      <c r="H30" s="37" t="s">
        <v>6</v>
      </c>
      <c r="I30" s="37" t="s">
        <v>7</v>
      </c>
      <c r="J30" s="37" t="s">
        <v>8</v>
      </c>
      <c r="K30" s="38" t="s">
        <v>9</v>
      </c>
      <c r="L30" s="23" t="s">
        <v>10</v>
      </c>
    </row>
    <row r="31" spans="3:12" ht="18.75" x14ac:dyDescent="0.3">
      <c r="C31" s="31">
        <v>1</v>
      </c>
      <c r="D31" s="32" t="s">
        <v>11</v>
      </c>
      <c r="E31" s="32" t="s">
        <v>12</v>
      </c>
      <c r="F31" s="33"/>
      <c r="G31" s="42" t="s">
        <v>13</v>
      </c>
      <c r="H31" s="39"/>
      <c r="I31" s="44">
        <v>1</v>
      </c>
      <c r="J31" s="39" t="s">
        <v>14</v>
      </c>
      <c r="K31" s="40"/>
      <c r="L31" s="24" t="s">
        <v>15</v>
      </c>
    </row>
    <row r="32" spans="3:12" ht="18.75" x14ac:dyDescent="0.3">
      <c r="C32" s="6">
        <v>2</v>
      </c>
      <c r="D32" s="7" t="s">
        <v>16</v>
      </c>
      <c r="E32" s="7" t="s">
        <v>17</v>
      </c>
      <c r="F32" s="8"/>
      <c r="G32" s="19" t="s">
        <v>13</v>
      </c>
      <c r="H32" s="26"/>
      <c r="I32" s="45">
        <v>2</v>
      </c>
      <c r="J32" s="26" t="s">
        <v>14</v>
      </c>
      <c r="K32" s="9"/>
      <c r="L32" s="20" t="s">
        <v>15</v>
      </c>
    </row>
    <row r="33" spans="3:12" ht="18.75" x14ac:dyDescent="0.3">
      <c r="C33" s="6">
        <v>3</v>
      </c>
      <c r="D33" s="7" t="s">
        <v>59</v>
      </c>
      <c r="E33" s="7" t="s">
        <v>18</v>
      </c>
      <c r="F33" s="8" t="s">
        <v>19</v>
      </c>
      <c r="G33" s="8" t="s">
        <v>20</v>
      </c>
      <c r="H33" s="27">
        <v>12300</v>
      </c>
      <c r="I33" s="45">
        <v>1</v>
      </c>
      <c r="J33" s="27">
        <f t="shared" ref="J33:J52" si="1" xml:space="preserve"> H33*I33</f>
        <v>12300</v>
      </c>
      <c r="K33" s="10"/>
      <c r="L33" s="11"/>
    </row>
    <row r="34" spans="3:12" ht="18.75" x14ac:dyDescent="0.3">
      <c r="C34" s="4">
        <v>4</v>
      </c>
      <c r="D34" s="7" t="s">
        <v>21</v>
      </c>
      <c r="E34" s="7" t="s">
        <v>22</v>
      </c>
      <c r="F34" s="8" t="s">
        <v>23</v>
      </c>
      <c r="G34" s="8" t="s">
        <v>24</v>
      </c>
      <c r="H34" s="28">
        <v>2340</v>
      </c>
      <c r="I34" s="45">
        <v>1</v>
      </c>
      <c r="J34" s="27">
        <f t="shared" si="1"/>
        <v>2340</v>
      </c>
      <c r="K34" s="10"/>
      <c r="L34" s="11"/>
    </row>
    <row r="35" spans="3:12" ht="18.75" x14ac:dyDescent="0.3">
      <c r="C35" s="6">
        <v>6</v>
      </c>
      <c r="D35" s="7" t="s">
        <v>58</v>
      </c>
      <c r="E35" s="7" t="s">
        <v>25</v>
      </c>
      <c r="F35" s="8" t="s">
        <v>57</v>
      </c>
      <c r="G35" s="19" t="s">
        <v>56</v>
      </c>
      <c r="H35" s="27">
        <v>360</v>
      </c>
      <c r="I35" s="46">
        <v>64</v>
      </c>
      <c r="J35" s="27">
        <f t="shared" si="1"/>
        <v>23040</v>
      </c>
      <c r="K35" s="10"/>
      <c r="L35" s="11"/>
    </row>
    <row r="36" spans="3:12" ht="18.75" x14ac:dyDescent="0.3">
      <c r="C36" s="6">
        <v>8</v>
      </c>
      <c r="D36" s="7" t="s">
        <v>26</v>
      </c>
      <c r="E36" s="7" t="s">
        <v>27</v>
      </c>
      <c r="F36" s="8" t="s">
        <v>28</v>
      </c>
      <c r="G36" s="8" t="s">
        <v>28</v>
      </c>
      <c r="H36" s="27">
        <v>1990</v>
      </c>
      <c r="I36" s="46">
        <v>2</v>
      </c>
      <c r="J36" s="27">
        <f t="shared" si="1"/>
        <v>3980</v>
      </c>
      <c r="K36" s="10"/>
      <c r="L36" s="11"/>
    </row>
    <row r="37" spans="3:12" ht="18.75" x14ac:dyDescent="0.3">
      <c r="C37" s="6">
        <v>9</v>
      </c>
      <c r="D37" s="7" t="s">
        <v>29</v>
      </c>
      <c r="E37" s="7" t="s">
        <v>27</v>
      </c>
      <c r="F37" s="8" t="s">
        <v>28</v>
      </c>
      <c r="G37" s="8" t="s">
        <v>28</v>
      </c>
      <c r="H37" s="27">
        <v>2800</v>
      </c>
      <c r="I37" s="46">
        <v>2</v>
      </c>
      <c r="J37" s="27">
        <f t="shared" si="1"/>
        <v>5600</v>
      </c>
      <c r="K37" s="10"/>
      <c r="L37" s="11"/>
    </row>
    <row r="38" spans="3:12" ht="18.75" x14ac:dyDescent="0.3">
      <c r="C38" s="6">
        <v>11</v>
      </c>
      <c r="D38" s="50" t="s">
        <v>30</v>
      </c>
      <c r="E38" s="50" t="s">
        <v>31</v>
      </c>
      <c r="F38" s="51" t="s">
        <v>32</v>
      </c>
      <c r="G38" s="51" t="s">
        <v>33</v>
      </c>
      <c r="H38" s="52">
        <v>3135</v>
      </c>
      <c r="I38" s="53">
        <v>1</v>
      </c>
      <c r="J38" s="27">
        <f t="shared" si="1"/>
        <v>3135</v>
      </c>
      <c r="K38" s="10"/>
      <c r="L38" s="11"/>
    </row>
    <row r="39" spans="3:12" ht="18.75" x14ac:dyDescent="0.3">
      <c r="C39" s="6">
        <v>12</v>
      </c>
      <c r="D39" s="50" t="s">
        <v>34</v>
      </c>
      <c r="E39" s="50" t="s">
        <v>35</v>
      </c>
      <c r="F39" s="54" t="s">
        <v>38</v>
      </c>
      <c r="G39" s="51" t="s">
        <v>33</v>
      </c>
      <c r="H39" s="55">
        <v>2165</v>
      </c>
      <c r="I39" s="53">
        <v>1</v>
      </c>
      <c r="J39" s="27">
        <f t="shared" si="1"/>
        <v>2165</v>
      </c>
      <c r="K39" s="10"/>
      <c r="L39" s="11"/>
    </row>
    <row r="40" spans="3:12" ht="18.75" x14ac:dyDescent="0.3">
      <c r="C40" s="4">
        <v>13</v>
      </c>
      <c r="D40" s="50" t="s">
        <v>36</v>
      </c>
      <c r="E40" s="50" t="s">
        <v>37</v>
      </c>
      <c r="F40" s="51" t="s">
        <v>38</v>
      </c>
      <c r="G40" s="51" t="s">
        <v>39</v>
      </c>
      <c r="H40" s="52">
        <v>3300</v>
      </c>
      <c r="I40" s="53">
        <v>1</v>
      </c>
      <c r="J40" s="27">
        <f t="shared" si="1"/>
        <v>3300</v>
      </c>
      <c r="K40" s="10"/>
      <c r="L40" s="11"/>
    </row>
    <row r="41" spans="3:12" ht="18.75" x14ac:dyDescent="0.3">
      <c r="C41" s="6">
        <v>14</v>
      </c>
      <c r="D41" s="50" t="s">
        <v>40</v>
      </c>
      <c r="E41" s="50" t="s">
        <v>41</v>
      </c>
      <c r="F41" s="56" t="s">
        <v>42</v>
      </c>
      <c r="G41" s="56" t="s">
        <v>42</v>
      </c>
      <c r="H41" s="52">
        <v>100</v>
      </c>
      <c r="I41" s="62">
        <v>3</v>
      </c>
      <c r="J41" s="27">
        <f t="shared" si="1"/>
        <v>300</v>
      </c>
      <c r="K41" s="10"/>
      <c r="L41" s="11"/>
    </row>
    <row r="42" spans="3:12" ht="18.75" x14ac:dyDescent="0.3">
      <c r="C42" s="6">
        <v>15</v>
      </c>
      <c r="D42" s="50" t="s">
        <v>43</v>
      </c>
      <c r="E42" s="50" t="s">
        <v>44</v>
      </c>
      <c r="F42" s="51" t="s">
        <v>42</v>
      </c>
      <c r="G42" s="51" t="s">
        <v>42</v>
      </c>
      <c r="H42" s="52">
        <v>100</v>
      </c>
      <c r="I42" s="62">
        <v>3</v>
      </c>
      <c r="J42" s="27">
        <f t="shared" si="1"/>
        <v>300</v>
      </c>
      <c r="K42" s="10"/>
      <c r="L42" s="11"/>
    </row>
    <row r="43" spans="3:12" ht="18.75" x14ac:dyDescent="0.3">
      <c r="C43" s="4">
        <v>16</v>
      </c>
      <c r="D43" s="50" t="s">
        <v>45</v>
      </c>
      <c r="E43" s="50" t="s">
        <v>46</v>
      </c>
      <c r="F43" s="51" t="s">
        <v>47</v>
      </c>
      <c r="G43" s="51" t="s">
        <v>39</v>
      </c>
      <c r="H43" s="52">
        <v>10</v>
      </c>
      <c r="I43" s="53">
        <v>10</v>
      </c>
      <c r="J43" s="27">
        <f t="shared" si="1"/>
        <v>100</v>
      </c>
      <c r="K43" s="10"/>
      <c r="L43" s="11"/>
    </row>
    <row r="44" spans="3:12" ht="18.75" x14ac:dyDescent="0.3">
      <c r="C44" s="6">
        <v>17</v>
      </c>
      <c r="D44" s="57" t="s">
        <v>69</v>
      </c>
      <c r="E44" s="50" t="s">
        <v>48</v>
      </c>
      <c r="F44" s="56" t="s">
        <v>42</v>
      </c>
      <c r="G44" s="51" t="s">
        <v>49</v>
      </c>
      <c r="H44" s="52">
        <v>1830</v>
      </c>
      <c r="I44" s="53">
        <v>3</v>
      </c>
      <c r="J44" s="27">
        <f t="shared" si="1"/>
        <v>5490</v>
      </c>
      <c r="K44" s="10"/>
      <c r="L44" s="11"/>
    </row>
    <row r="45" spans="3:12" ht="18.75" x14ac:dyDescent="0.3">
      <c r="C45" s="6">
        <v>18</v>
      </c>
      <c r="D45" s="58"/>
      <c r="E45" s="59" t="s">
        <v>50</v>
      </c>
      <c r="F45" s="60" t="s">
        <v>14</v>
      </c>
      <c r="G45" s="60" t="s">
        <v>14</v>
      </c>
      <c r="H45" s="61">
        <v>500</v>
      </c>
      <c r="I45" s="46">
        <v>1</v>
      </c>
      <c r="J45" s="27">
        <f t="shared" si="1"/>
        <v>500</v>
      </c>
      <c r="K45" s="10"/>
      <c r="L45" s="11"/>
    </row>
    <row r="46" spans="3:12" ht="18.75" x14ac:dyDescent="0.3">
      <c r="C46" s="4">
        <v>19</v>
      </c>
      <c r="D46" s="57" t="s">
        <v>70</v>
      </c>
      <c r="E46" s="50" t="s">
        <v>51</v>
      </c>
      <c r="F46" s="56" t="s">
        <v>42</v>
      </c>
      <c r="G46" s="51" t="s">
        <v>49</v>
      </c>
      <c r="H46" s="52">
        <v>9</v>
      </c>
      <c r="I46" s="62">
        <v>10</v>
      </c>
      <c r="J46" s="27">
        <f t="shared" si="1"/>
        <v>90</v>
      </c>
      <c r="K46" s="10"/>
      <c r="L46" s="11"/>
    </row>
    <row r="47" spans="3:12" ht="18.75" x14ac:dyDescent="0.3">
      <c r="C47" s="6">
        <v>20</v>
      </c>
      <c r="D47" s="13" t="s">
        <v>62</v>
      </c>
      <c r="E47" s="13" t="s">
        <v>63</v>
      </c>
      <c r="F47" s="19" t="s">
        <v>64</v>
      </c>
      <c r="G47" s="19" t="s">
        <v>65</v>
      </c>
      <c r="H47" s="30">
        <v>835</v>
      </c>
      <c r="I47" s="19">
        <v>1</v>
      </c>
      <c r="J47" s="27">
        <f t="shared" si="1"/>
        <v>835</v>
      </c>
      <c r="K47" s="10"/>
      <c r="L47" s="11"/>
    </row>
    <row r="48" spans="3:12" ht="18.75" x14ac:dyDescent="0.3">
      <c r="C48" s="6">
        <v>21</v>
      </c>
      <c r="D48" s="7" t="s">
        <v>66</v>
      </c>
      <c r="E48" s="7" t="s">
        <v>63</v>
      </c>
      <c r="F48" s="8" t="s">
        <v>64</v>
      </c>
      <c r="G48" s="8" t="s">
        <v>65</v>
      </c>
      <c r="H48" s="30">
        <v>835</v>
      </c>
      <c r="I48" s="8">
        <v>1</v>
      </c>
      <c r="J48" s="27">
        <f t="shared" si="1"/>
        <v>835</v>
      </c>
      <c r="K48" s="10"/>
      <c r="L48" s="11"/>
    </row>
    <row r="49" spans="3:12" ht="18.75" x14ac:dyDescent="0.3">
      <c r="C49" s="6">
        <v>22</v>
      </c>
      <c r="D49" s="7" t="s">
        <v>67</v>
      </c>
      <c r="E49" s="7" t="s">
        <v>63</v>
      </c>
      <c r="F49" s="8" t="s">
        <v>64</v>
      </c>
      <c r="G49" s="8" t="s">
        <v>65</v>
      </c>
      <c r="H49" s="30">
        <v>835</v>
      </c>
      <c r="I49" s="8">
        <v>1</v>
      </c>
      <c r="J49" s="27">
        <f t="shared" si="1"/>
        <v>835</v>
      </c>
      <c r="K49" s="10"/>
      <c r="L49" s="11"/>
    </row>
    <row r="50" spans="3:12" ht="18.75" x14ac:dyDescent="0.3">
      <c r="C50" s="6">
        <v>23</v>
      </c>
      <c r="D50" s="29" t="s">
        <v>68</v>
      </c>
      <c r="E50" s="7" t="s">
        <v>63</v>
      </c>
      <c r="F50" s="8" t="s">
        <v>64</v>
      </c>
      <c r="G50" s="12" t="s">
        <v>65</v>
      </c>
      <c r="H50" s="30">
        <v>835</v>
      </c>
      <c r="I50" s="12">
        <v>1</v>
      </c>
      <c r="J50" s="27">
        <f t="shared" si="1"/>
        <v>835</v>
      </c>
      <c r="K50" s="10"/>
      <c r="L50" s="11"/>
    </row>
    <row r="51" spans="3:12" ht="18.75" x14ac:dyDescent="0.3">
      <c r="C51" s="6">
        <v>24</v>
      </c>
      <c r="D51" s="13"/>
      <c r="E51" s="7" t="s">
        <v>72</v>
      </c>
      <c r="F51" s="12"/>
      <c r="G51" s="8"/>
      <c r="H51" s="27">
        <v>5000</v>
      </c>
      <c r="I51" s="45">
        <v>1</v>
      </c>
      <c r="J51" s="27">
        <f t="shared" si="1"/>
        <v>5000</v>
      </c>
      <c r="K51" s="10"/>
      <c r="L51" s="11"/>
    </row>
    <row r="52" spans="3:12" ht="18.75" x14ac:dyDescent="0.3">
      <c r="C52" s="6">
        <v>25</v>
      </c>
      <c r="D52" s="13"/>
      <c r="E52" s="7" t="s">
        <v>71</v>
      </c>
      <c r="F52" s="8"/>
      <c r="G52" s="8"/>
      <c r="H52" s="27">
        <f>66140*30%</f>
        <v>19842</v>
      </c>
      <c r="I52" s="45">
        <v>1</v>
      </c>
      <c r="J52" s="27">
        <f t="shared" si="1"/>
        <v>19842</v>
      </c>
      <c r="K52" s="10"/>
      <c r="L52" s="11"/>
    </row>
    <row r="53" spans="3:12" ht="27" thickBot="1" x14ac:dyDescent="0.35">
      <c r="C53" s="14"/>
      <c r="D53" s="15"/>
      <c r="E53" s="16"/>
      <c r="F53" s="15"/>
      <c r="G53" s="43"/>
      <c r="H53" s="16"/>
      <c r="I53" s="17"/>
      <c r="J53" s="18">
        <f>SUM(J33:J52)</f>
        <v>90822</v>
      </c>
      <c r="K53" s="21" t="s">
        <v>52</v>
      </c>
    </row>
    <row r="54" spans="3:12" ht="15.75" thickBot="1" x14ac:dyDescent="0.3"/>
    <row r="55" spans="3:12" ht="32.25" thickBot="1" x14ac:dyDescent="0.55000000000000004">
      <c r="C55" s="47" t="s">
        <v>54</v>
      </c>
      <c r="D55" s="48"/>
      <c r="E55" s="48"/>
      <c r="F55" s="48"/>
      <c r="G55" s="48"/>
      <c r="H55" s="48"/>
      <c r="I55" s="48"/>
      <c r="J55" s="48"/>
      <c r="K55" s="48"/>
      <c r="L55" s="49"/>
    </row>
    <row r="56" spans="3:12" ht="19.5" thickBot="1" x14ac:dyDescent="0.3">
      <c r="C56" s="1" t="s">
        <v>1</v>
      </c>
      <c r="D56" s="2" t="s">
        <v>2</v>
      </c>
      <c r="E56" s="2" t="s">
        <v>3</v>
      </c>
      <c r="F56" s="2" t="s">
        <v>4</v>
      </c>
      <c r="G56" s="2" t="s">
        <v>5</v>
      </c>
      <c r="H56" s="3" t="s">
        <v>6</v>
      </c>
      <c r="I56" s="3" t="s">
        <v>7</v>
      </c>
      <c r="J56" s="22" t="s">
        <v>8</v>
      </c>
      <c r="K56" s="23" t="s">
        <v>9</v>
      </c>
      <c r="L56" s="23" t="s">
        <v>10</v>
      </c>
    </row>
    <row r="57" spans="3:12" ht="18.75" x14ac:dyDescent="0.3">
      <c r="C57" s="31">
        <v>1</v>
      </c>
      <c r="D57" s="32" t="s">
        <v>11</v>
      </c>
      <c r="E57" s="32" t="s">
        <v>12</v>
      </c>
      <c r="F57" s="33"/>
      <c r="G57" s="42" t="s">
        <v>13</v>
      </c>
      <c r="H57" s="39"/>
      <c r="I57" s="44">
        <v>1</v>
      </c>
      <c r="J57" s="34" t="s">
        <v>14</v>
      </c>
      <c r="K57" s="40" t="s">
        <v>15</v>
      </c>
      <c r="L57" s="24" t="s">
        <v>15</v>
      </c>
    </row>
    <row r="58" spans="3:12" ht="18.75" x14ac:dyDescent="0.3">
      <c r="C58" s="6">
        <v>2</v>
      </c>
      <c r="D58" s="7" t="s">
        <v>16</v>
      </c>
      <c r="E58" s="7" t="s">
        <v>17</v>
      </c>
      <c r="F58" s="8"/>
      <c r="G58" s="19" t="s">
        <v>13</v>
      </c>
      <c r="H58" s="26"/>
      <c r="I58" s="45">
        <v>1</v>
      </c>
      <c r="J58" s="5" t="s">
        <v>14</v>
      </c>
      <c r="K58" s="9" t="s">
        <v>15</v>
      </c>
      <c r="L58" s="20" t="s">
        <v>15</v>
      </c>
    </row>
    <row r="59" spans="3:12" ht="18.75" x14ac:dyDescent="0.3">
      <c r="C59" s="6">
        <v>3</v>
      </c>
      <c r="D59" s="7" t="s">
        <v>59</v>
      </c>
      <c r="E59" s="7" t="s">
        <v>18</v>
      </c>
      <c r="F59" s="8" t="s">
        <v>19</v>
      </c>
      <c r="G59" s="8" t="s">
        <v>20</v>
      </c>
      <c r="H59" s="27">
        <v>12300</v>
      </c>
      <c r="I59" s="45">
        <v>1</v>
      </c>
      <c r="J59" s="27">
        <f t="shared" ref="J59:J78" si="2" xml:space="preserve"> H59*I59</f>
        <v>12300</v>
      </c>
      <c r="K59" s="10"/>
      <c r="L59" s="11"/>
    </row>
    <row r="60" spans="3:12" ht="18.75" x14ac:dyDescent="0.3">
      <c r="C60" s="4">
        <v>4</v>
      </c>
      <c r="D60" s="7" t="s">
        <v>21</v>
      </c>
      <c r="E60" s="7" t="s">
        <v>22</v>
      </c>
      <c r="F60" s="8" t="s">
        <v>23</v>
      </c>
      <c r="G60" s="8" t="s">
        <v>24</v>
      </c>
      <c r="H60" s="28">
        <v>2340</v>
      </c>
      <c r="I60" s="45">
        <v>1</v>
      </c>
      <c r="J60" s="27">
        <f t="shared" si="2"/>
        <v>2340</v>
      </c>
      <c r="K60" s="10"/>
      <c r="L60" s="11"/>
    </row>
    <row r="61" spans="3:12" ht="18.75" x14ac:dyDescent="0.3">
      <c r="C61" s="4">
        <v>7</v>
      </c>
      <c r="D61" s="7" t="s">
        <v>58</v>
      </c>
      <c r="E61" s="7" t="s">
        <v>25</v>
      </c>
      <c r="F61" s="8" t="s">
        <v>57</v>
      </c>
      <c r="G61" s="19" t="s">
        <v>56</v>
      </c>
      <c r="H61" s="27">
        <v>360</v>
      </c>
      <c r="I61" s="46">
        <v>32</v>
      </c>
      <c r="J61" s="27">
        <f t="shared" si="2"/>
        <v>11520</v>
      </c>
      <c r="K61" s="10"/>
      <c r="L61" s="11"/>
    </row>
    <row r="62" spans="3:12" ht="18.75" x14ac:dyDescent="0.3">
      <c r="C62" s="6">
        <v>9</v>
      </c>
      <c r="D62" s="7" t="s">
        <v>26</v>
      </c>
      <c r="E62" s="7" t="s">
        <v>27</v>
      </c>
      <c r="F62" s="8" t="s">
        <v>28</v>
      </c>
      <c r="G62" s="8" t="s">
        <v>28</v>
      </c>
      <c r="H62" s="27">
        <v>1990</v>
      </c>
      <c r="I62" s="46">
        <v>2</v>
      </c>
      <c r="J62" s="27">
        <f t="shared" si="2"/>
        <v>3980</v>
      </c>
      <c r="K62" s="10"/>
      <c r="L62" s="11"/>
    </row>
    <row r="63" spans="3:12" ht="18.75" x14ac:dyDescent="0.3">
      <c r="C63" s="4">
        <v>10</v>
      </c>
      <c r="D63" s="7" t="s">
        <v>29</v>
      </c>
      <c r="E63" s="7" t="s">
        <v>27</v>
      </c>
      <c r="F63" s="8" t="s">
        <v>28</v>
      </c>
      <c r="G63" s="8" t="s">
        <v>28</v>
      </c>
      <c r="H63" s="27">
        <v>2800</v>
      </c>
      <c r="I63" s="46">
        <v>2</v>
      </c>
      <c r="J63" s="27">
        <f t="shared" si="2"/>
        <v>5600</v>
      </c>
      <c r="K63" s="10"/>
      <c r="L63" s="11"/>
    </row>
    <row r="64" spans="3:12" ht="18.75" x14ac:dyDescent="0.3">
      <c r="C64" s="6">
        <v>11</v>
      </c>
      <c r="D64" s="50" t="s">
        <v>30</v>
      </c>
      <c r="E64" s="50" t="s">
        <v>31</v>
      </c>
      <c r="F64" s="51" t="s">
        <v>32</v>
      </c>
      <c r="G64" s="51" t="s">
        <v>33</v>
      </c>
      <c r="H64" s="52">
        <v>3135</v>
      </c>
      <c r="I64" s="53">
        <v>1</v>
      </c>
      <c r="J64" s="27">
        <f t="shared" si="2"/>
        <v>3135</v>
      </c>
      <c r="K64" s="10"/>
      <c r="L64" s="11"/>
    </row>
    <row r="65" spans="3:12" ht="18.75" x14ac:dyDescent="0.3">
      <c r="C65" s="6">
        <v>12</v>
      </c>
      <c r="D65" s="50" t="s">
        <v>34</v>
      </c>
      <c r="E65" s="50" t="s">
        <v>35</v>
      </c>
      <c r="F65" s="54" t="s">
        <v>64</v>
      </c>
      <c r="G65" s="51" t="s">
        <v>33</v>
      </c>
      <c r="H65" s="55">
        <v>2165</v>
      </c>
      <c r="I65" s="53">
        <v>1</v>
      </c>
      <c r="J65" s="27">
        <f t="shared" si="2"/>
        <v>2165</v>
      </c>
      <c r="K65" s="10"/>
      <c r="L65" s="11"/>
    </row>
    <row r="66" spans="3:12" ht="18.75" x14ac:dyDescent="0.3">
      <c r="C66" s="4">
        <v>13</v>
      </c>
      <c r="D66" s="50" t="s">
        <v>36</v>
      </c>
      <c r="E66" s="50" t="s">
        <v>37</v>
      </c>
      <c r="F66" s="51" t="s">
        <v>64</v>
      </c>
      <c r="G66" s="51" t="s">
        <v>39</v>
      </c>
      <c r="H66" s="52">
        <v>3300</v>
      </c>
      <c r="I66" s="53">
        <v>1</v>
      </c>
      <c r="J66" s="27">
        <f t="shared" si="2"/>
        <v>3300</v>
      </c>
      <c r="K66" s="10"/>
      <c r="L66" s="11"/>
    </row>
    <row r="67" spans="3:12" ht="18.75" x14ac:dyDescent="0.3">
      <c r="C67" s="6">
        <v>14</v>
      </c>
      <c r="D67" s="50" t="s">
        <v>40</v>
      </c>
      <c r="E67" s="50" t="s">
        <v>41</v>
      </c>
      <c r="F67" s="56" t="s">
        <v>42</v>
      </c>
      <c r="G67" s="56" t="s">
        <v>42</v>
      </c>
      <c r="H67" s="52">
        <v>100</v>
      </c>
      <c r="I67" s="62">
        <v>3</v>
      </c>
      <c r="J67" s="27">
        <f t="shared" si="2"/>
        <v>300</v>
      </c>
      <c r="K67" s="10"/>
      <c r="L67" s="11"/>
    </row>
    <row r="68" spans="3:12" ht="18.75" x14ac:dyDescent="0.3">
      <c r="C68" s="6">
        <v>15</v>
      </c>
      <c r="D68" s="50" t="s">
        <v>43</v>
      </c>
      <c r="E68" s="50" t="s">
        <v>44</v>
      </c>
      <c r="F68" s="51" t="s">
        <v>42</v>
      </c>
      <c r="G68" s="51" t="s">
        <v>42</v>
      </c>
      <c r="H68" s="52">
        <v>100</v>
      </c>
      <c r="I68" s="62">
        <v>3</v>
      </c>
      <c r="J68" s="27">
        <f t="shared" si="2"/>
        <v>300</v>
      </c>
      <c r="K68" s="10"/>
      <c r="L68" s="11"/>
    </row>
    <row r="69" spans="3:12" ht="18.75" x14ac:dyDescent="0.3">
      <c r="C69" s="4">
        <v>16</v>
      </c>
      <c r="D69" s="50" t="s">
        <v>45</v>
      </c>
      <c r="E69" s="50" t="s">
        <v>46</v>
      </c>
      <c r="F69" s="51" t="s">
        <v>47</v>
      </c>
      <c r="G69" s="51" t="s">
        <v>39</v>
      </c>
      <c r="H69" s="52">
        <v>10</v>
      </c>
      <c r="I69" s="53">
        <v>10</v>
      </c>
      <c r="J69" s="27">
        <f t="shared" si="2"/>
        <v>100</v>
      </c>
      <c r="K69" s="10"/>
      <c r="L69" s="11"/>
    </row>
    <row r="70" spans="3:12" ht="18.75" x14ac:dyDescent="0.3">
      <c r="C70" s="6">
        <v>17</v>
      </c>
      <c r="D70" s="57" t="s">
        <v>69</v>
      </c>
      <c r="E70" s="50" t="s">
        <v>48</v>
      </c>
      <c r="F70" s="56" t="s">
        <v>42</v>
      </c>
      <c r="G70" s="51" t="s">
        <v>49</v>
      </c>
      <c r="H70" s="52">
        <v>1830</v>
      </c>
      <c r="I70" s="53">
        <v>3</v>
      </c>
      <c r="J70" s="27">
        <f t="shared" si="2"/>
        <v>5490</v>
      </c>
      <c r="K70" s="10"/>
      <c r="L70" s="11"/>
    </row>
    <row r="71" spans="3:12" ht="18.75" x14ac:dyDescent="0.3">
      <c r="C71" s="6">
        <v>18</v>
      </c>
      <c r="D71" s="58" t="s">
        <v>73</v>
      </c>
      <c r="E71" s="59" t="s">
        <v>50</v>
      </c>
      <c r="F71" s="60" t="s">
        <v>14</v>
      </c>
      <c r="G71" s="60" t="s">
        <v>14</v>
      </c>
      <c r="H71" s="61">
        <v>500</v>
      </c>
      <c r="I71" s="46">
        <v>1</v>
      </c>
      <c r="J71" s="27">
        <f t="shared" si="2"/>
        <v>500</v>
      </c>
      <c r="K71" s="10"/>
      <c r="L71" s="11"/>
    </row>
    <row r="72" spans="3:12" ht="18.75" x14ac:dyDescent="0.3">
      <c r="C72" s="4">
        <v>19</v>
      </c>
      <c r="D72" s="57" t="s">
        <v>70</v>
      </c>
      <c r="E72" s="50" t="s">
        <v>51</v>
      </c>
      <c r="F72" s="56" t="s">
        <v>42</v>
      </c>
      <c r="G72" s="51" t="s">
        <v>49</v>
      </c>
      <c r="H72" s="52">
        <v>9</v>
      </c>
      <c r="I72" s="62">
        <v>10</v>
      </c>
      <c r="J72" s="27">
        <f t="shared" si="2"/>
        <v>90</v>
      </c>
      <c r="K72" s="10"/>
      <c r="L72" s="11"/>
    </row>
    <row r="73" spans="3:12" ht="18.75" x14ac:dyDescent="0.3">
      <c r="C73" s="6">
        <v>20</v>
      </c>
      <c r="D73" s="13" t="s">
        <v>62</v>
      </c>
      <c r="E73" s="13" t="s">
        <v>63</v>
      </c>
      <c r="F73" s="19" t="s">
        <v>64</v>
      </c>
      <c r="G73" s="19" t="s">
        <v>65</v>
      </c>
      <c r="H73" s="30">
        <v>835</v>
      </c>
      <c r="I73" s="19">
        <v>1</v>
      </c>
      <c r="J73" s="27">
        <f t="shared" si="2"/>
        <v>835</v>
      </c>
      <c r="K73" s="10"/>
      <c r="L73" s="11"/>
    </row>
    <row r="74" spans="3:12" ht="18.75" x14ac:dyDescent="0.3">
      <c r="C74" s="6">
        <v>21</v>
      </c>
      <c r="D74" s="7" t="s">
        <v>66</v>
      </c>
      <c r="E74" s="7" t="s">
        <v>63</v>
      </c>
      <c r="F74" s="8" t="s">
        <v>64</v>
      </c>
      <c r="G74" s="8" t="s">
        <v>65</v>
      </c>
      <c r="H74" s="30">
        <v>835</v>
      </c>
      <c r="I74" s="8">
        <v>1</v>
      </c>
      <c r="J74" s="27">
        <f t="shared" si="2"/>
        <v>835</v>
      </c>
      <c r="K74" s="10"/>
      <c r="L74" s="11"/>
    </row>
    <row r="75" spans="3:12" ht="18.75" x14ac:dyDescent="0.3">
      <c r="C75" s="6">
        <v>22</v>
      </c>
      <c r="D75" s="7" t="s">
        <v>67</v>
      </c>
      <c r="E75" s="7" t="s">
        <v>63</v>
      </c>
      <c r="F75" s="8" t="s">
        <v>64</v>
      </c>
      <c r="G75" s="8" t="s">
        <v>65</v>
      </c>
      <c r="H75" s="30">
        <v>835</v>
      </c>
      <c r="I75" s="8">
        <v>1</v>
      </c>
      <c r="J75" s="27">
        <f t="shared" si="2"/>
        <v>835</v>
      </c>
      <c r="K75" s="10"/>
      <c r="L75" s="11"/>
    </row>
    <row r="76" spans="3:12" ht="18.75" x14ac:dyDescent="0.3">
      <c r="C76" s="6">
        <v>23</v>
      </c>
      <c r="D76" s="29" t="s">
        <v>68</v>
      </c>
      <c r="E76" s="7" t="s">
        <v>63</v>
      </c>
      <c r="F76" s="8" t="s">
        <v>64</v>
      </c>
      <c r="G76" s="12" t="s">
        <v>65</v>
      </c>
      <c r="H76" s="30">
        <v>835</v>
      </c>
      <c r="I76" s="12">
        <v>1</v>
      </c>
      <c r="J76" s="27">
        <f t="shared" si="2"/>
        <v>835</v>
      </c>
      <c r="K76" s="10"/>
      <c r="L76" s="11"/>
    </row>
    <row r="77" spans="3:12" ht="18.75" x14ac:dyDescent="0.3">
      <c r="C77" s="6">
        <v>24</v>
      </c>
      <c r="D77" s="13"/>
      <c r="E77" s="7" t="s">
        <v>72</v>
      </c>
      <c r="F77" s="12"/>
      <c r="G77" s="8"/>
      <c r="H77" s="27">
        <v>5000</v>
      </c>
      <c r="I77" s="45">
        <v>1</v>
      </c>
      <c r="J77" s="27">
        <f t="shared" si="2"/>
        <v>5000</v>
      </c>
      <c r="K77" s="10"/>
      <c r="L77" s="11"/>
    </row>
    <row r="78" spans="3:12" ht="18.75" x14ac:dyDescent="0.3">
      <c r="C78" s="6">
        <v>25</v>
      </c>
      <c r="D78" s="13"/>
      <c r="E78" s="7" t="s">
        <v>71</v>
      </c>
      <c r="F78" s="8"/>
      <c r="G78" s="8"/>
      <c r="H78" s="27">
        <f>54620*30%</f>
        <v>16386</v>
      </c>
      <c r="I78" s="45">
        <v>1</v>
      </c>
      <c r="J78" s="27">
        <f t="shared" si="2"/>
        <v>16386</v>
      </c>
      <c r="K78" s="10"/>
      <c r="L78" s="11"/>
    </row>
    <row r="79" spans="3:12" ht="27" thickBot="1" x14ac:dyDescent="0.35">
      <c r="C79" s="14"/>
      <c r="D79" s="15"/>
      <c r="E79" s="16"/>
      <c r="F79" s="15"/>
      <c r="G79" s="43"/>
      <c r="H79" s="16"/>
      <c r="I79" s="17"/>
      <c r="J79" s="18">
        <f>SUM(J59:J78)</f>
        <v>75846</v>
      </c>
      <c r="K79" s="21" t="s">
        <v>52</v>
      </c>
    </row>
    <row r="80" spans="3:12" ht="15.75" thickBot="1" x14ac:dyDescent="0.3"/>
    <row r="81" spans="3:12" ht="32.25" thickBot="1" x14ac:dyDescent="0.55000000000000004">
      <c r="C81" s="47" t="s">
        <v>55</v>
      </c>
      <c r="D81" s="48"/>
      <c r="E81" s="48"/>
      <c r="F81" s="48"/>
      <c r="G81" s="48"/>
      <c r="H81" s="48"/>
      <c r="I81" s="48"/>
      <c r="J81" s="48"/>
      <c r="K81" s="48"/>
      <c r="L81" s="49"/>
    </row>
    <row r="82" spans="3:12" ht="19.5" thickBot="1" x14ac:dyDescent="0.3">
      <c r="C82" s="1" t="s">
        <v>1</v>
      </c>
      <c r="D82" s="2" t="s">
        <v>2</v>
      </c>
      <c r="E82" s="2" t="s">
        <v>3</v>
      </c>
      <c r="F82" s="2" t="s">
        <v>4</v>
      </c>
      <c r="G82" s="2" t="s">
        <v>5</v>
      </c>
      <c r="H82" s="3" t="s">
        <v>6</v>
      </c>
      <c r="I82" s="3" t="s">
        <v>7</v>
      </c>
      <c r="J82" s="3" t="s">
        <v>8</v>
      </c>
      <c r="K82" s="25" t="s">
        <v>9</v>
      </c>
      <c r="L82" s="23" t="s">
        <v>10</v>
      </c>
    </row>
    <row r="83" spans="3:12" ht="18.75" x14ac:dyDescent="0.3">
      <c r="C83" s="31">
        <v>1</v>
      </c>
      <c r="D83" s="32" t="s">
        <v>11</v>
      </c>
      <c r="E83" s="32" t="s">
        <v>12</v>
      </c>
      <c r="F83" s="33"/>
      <c r="G83" s="42" t="s">
        <v>13</v>
      </c>
      <c r="H83" s="39"/>
      <c r="I83" s="44">
        <v>1</v>
      </c>
      <c r="J83" s="39" t="s">
        <v>14</v>
      </c>
      <c r="K83" s="40" t="s">
        <v>15</v>
      </c>
      <c r="L83" s="24" t="s">
        <v>15</v>
      </c>
    </row>
    <row r="84" spans="3:12" ht="18.75" x14ac:dyDescent="0.3">
      <c r="C84" s="6">
        <v>2</v>
      </c>
      <c r="D84" s="7" t="s">
        <v>16</v>
      </c>
      <c r="E84" s="7" t="s">
        <v>17</v>
      </c>
      <c r="F84" s="8"/>
      <c r="G84" s="19" t="s">
        <v>13</v>
      </c>
      <c r="H84" s="26"/>
      <c r="I84" s="45">
        <v>2</v>
      </c>
      <c r="J84" s="26" t="s">
        <v>14</v>
      </c>
      <c r="K84" s="9" t="s">
        <v>15</v>
      </c>
      <c r="L84" s="20" t="s">
        <v>15</v>
      </c>
    </row>
    <row r="85" spans="3:12" ht="18.75" x14ac:dyDescent="0.3">
      <c r="C85" s="6">
        <v>3</v>
      </c>
      <c r="D85" s="7" t="s">
        <v>59</v>
      </c>
      <c r="E85" s="7" t="s">
        <v>18</v>
      </c>
      <c r="F85" s="8" t="s">
        <v>60</v>
      </c>
      <c r="G85" s="8" t="s">
        <v>61</v>
      </c>
      <c r="H85" s="27">
        <v>12300</v>
      </c>
      <c r="I85" s="45">
        <v>1</v>
      </c>
      <c r="J85" s="27">
        <f t="shared" ref="J85:J104" si="3" xml:space="preserve"> H85*I85</f>
        <v>12300</v>
      </c>
      <c r="K85" s="10"/>
      <c r="L85" s="11"/>
    </row>
    <row r="86" spans="3:12" ht="18.75" x14ac:dyDescent="0.3">
      <c r="C86" s="6">
        <v>4</v>
      </c>
      <c r="D86" s="7" t="s">
        <v>21</v>
      </c>
      <c r="E86" s="7" t="s">
        <v>22</v>
      </c>
      <c r="F86" s="8" t="s">
        <v>23</v>
      </c>
      <c r="G86" s="8" t="s">
        <v>24</v>
      </c>
      <c r="H86" s="28">
        <v>2340</v>
      </c>
      <c r="I86" s="45">
        <v>1</v>
      </c>
      <c r="J86" s="27">
        <f t="shared" si="3"/>
        <v>2340</v>
      </c>
      <c r="K86" s="10"/>
      <c r="L86" s="11"/>
    </row>
    <row r="87" spans="3:12" ht="18.75" x14ac:dyDescent="0.3">
      <c r="C87" s="6">
        <v>7</v>
      </c>
      <c r="D87" s="7" t="s">
        <v>58</v>
      </c>
      <c r="E87" s="7" t="s">
        <v>25</v>
      </c>
      <c r="F87" s="8" t="s">
        <v>57</v>
      </c>
      <c r="G87" s="19" t="s">
        <v>56</v>
      </c>
      <c r="H87" s="27">
        <v>360</v>
      </c>
      <c r="I87" s="46">
        <v>32</v>
      </c>
      <c r="J87" s="27">
        <f t="shared" si="3"/>
        <v>11520</v>
      </c>
      <c r="K87" s="10"/>
      <c r="L87" s="11"/>
    </row>
    <row r="88" spans="3:12" ht="18.75" x14ac:dyDescent="0.3">
      <c r="C88" s="6">
        <v>9</v>
      </c>
      <c r="D88" s="7" t="s">
        <v>26</v>
      </c>
      <c r="E88" s="7" t="s">
        <v>27</v>
      </c>
      <c r="F88" s="8" t="s">
        <v>28</v>
      </c>
      <c r="G88" s="8" t="s">
        <v>28</v>
      </c>
      <c r="H88" s="27">
        <v>1990</v>
      </c>
      <c r="I88" s="46">
        <v>2</v>
      </c>
      <c r="J88" s="27">
        <f t="shared" si="3"/>
        <v>3980</v>
      </c>
      <c r="K88" s="10"/>
      <c r="L88" s="11"/>
    </row>
    <row r="89" spans="3:12" ht="18.75" x14ac:dyDescent="0.3">
      <c r="C89" s="6">
        <v>10</v>
      </c>
      <c r="D89" s="7" t="s">
        <v>29</v>
      </c>
      <c r="E89" s="7" t="s">
        <v>27</v>
      </c>
      <c r="F89" s="8" t="s">
        <v>28</v>
      </c>
      <c r="G89" s="8" t="s">
        <v>28</v>
      </c>
      <c r="H89" s="27">
        <v>2800</v>
      </c>
      <c r="I89" s="46">
        <v>2</v>
      </c>
      <c r="J89" s="27">
        <f t="shared" si="3"/>
        <v>5600</v>
      </c>
      <c r="K89" s="10"/>
      <c r="L89" s="11"/>
    </row>
    <row r="90" spans="3:12" ht="18.75" x14ac:dyDescent="0.3">
      <c r="C90" s="6">
        <v>11</v>
      </c>
      <c r="D90" s="50" t="s">
        <v>30</v>
      </c>
      <c r="E90" s="50" t="s">
        <v>31</v>
      </c>
      <c r="F90" s="51" t="s">
        <v>32</v>
      </c>
      <c r="G90" s="51" t="s">
        <v>33</v>
      </c>
      <c r="H90" s="52">
        <v>3135</v>
      </c>
      <c r="I90" s="53">
        <v>1</v>
      </c>
      <c r="J90" s="27">
        <f t="shared" si="3"/>
        <v>3135</v>
      </c>
      <c r="K90" s="10"/>
      <c r="L90" s="11"/>
    </row>
    <row r="91" spans="3:12" ht="18.75" x14ac:dyDescent="0.3">
      <c r="C91" s="6">
        <v>12</v>
      </c>
      <c r="D91" s="50" t="s">
        <v>34</v>
      </c>
      <c r="E91" s="50" t="s">
        <v>35</v>
      </c>
      <c r="F91" s="54" t="s">
        <v>38</v>
      </c>
      <c r="G91" s="51" t="s">
        <v>33</v>
      </c>
      <c r="H91" s="55">
        <v>2165</v>
      </c>
      <c r="I91" s="53">
        <v>1</v>
      </c>
      <c r="J91" s="27">
        <f t="shared" si="3"/>
        <v>2165</v>
      </c>
      <c r="K91" s="10"/>
      <c r="L91" s="11"/>
    </row>
    <row r="92" spans="3:12" ht="18.75" x14ac:dyDescent="0.3">
      <c r="C92" s="6">
        <v>13</v>
      </c>
      <c r="D92" s="50" t="s">
        <v>36</v>
      </c>
      <c r="E92" s="50" t="s">
        <v>37</v>
      </c>
      <c r="F92" s="51" t="s">
        <v>38</v>
      </c>
      <c r="G92" s="51" t="s">
        <v>39</v>
      </c>
      <c r="H92" s="52">
        <v>3300</v>
      </c>
      <c r="I92" s="53">
        <v>1</v>
      </c>
      <c r="J92" s="27">
        <f t="shared" si="3"/>
        <v>3300</v>
      </c>
      <c r="K92" s="10"/>
      <c r="L92" s="11"/>
    </row>
    <row r="93" spans="3:12" ht="18.75" x14ac:dyDescent="0.3">
      <c r="C93" s="6">
        <v>14</v>
      </c>
      <c r="D93" s="50" t="s">
        <v>40</v>
      </c>
      <c r="E93" s="50" t="s">
        <v>41</v>
      </c>
      <c r="F93" s="56" t="s">
        <v>42</v>
      </c>
      <c r="G93" s="56" t="s">
        <v>42</v>
      </c>
      <c r="H93" s="52">
        <v>100</v>
      </c>
      <c r="I93" s="62">
        <v>3</v>
      </c>
      <c r="J93" s="27">
        <f t="shared" si="3"/>
        <v>300</v>
      </c>
      <c r="K93" s="10"/>
      <c r="L93" s="11"/>
    </row>
    <row r="94" spans="3:12" ht="18.75" x14ac:dyDescent="0.3">
      <c r="C94" s="6">
        <v>15</v>
      </c>
      <c r="D94" s="50" t="s">
        <v>43</v>
      </c>
      <c r="E94" s="50" t="s">
        <v>44</v>
      </c>
      <c r="F94" s="51" t="s">
        <v>42</v>
      </c>
      <c r="G94" s="51" t="s">
        <v>42</v>
      </c>
      <c r="H94" s="52">
        <v>100</v>
      </c>
      <c r="I94" s="62">
        <v>3</v>
      </c>
      <c r="J94" s="27">
        <f t="shared" si="3"/>
        <v>300</v>
      </c>
      <c r="K94" s="10"/>
      <c r="L94" s="11"/>
    </row>
    <row r="95" spans="3:12" ht="18.75" x14ac:dyDescent="0.3">
      <c r="C95" s="6">
        <v>16</v>
      </c>
      <c r="D95" s="50" t="s">
        <v>45</v>
      </c>
      <c r="E95" s="50" t="s">
        <v>46</v>
      </c>
      <c r="F95" s="51" t="s">
        <v>47</v>
      </c>
      <c r="G95" s="51" t="s">
        <v>39</v>
      </c>
      <c r="H95" s="52">
        <v>10</v>
      </c>
      <c r="I95" s="53">
        <v>10</v>
      </c>
      <c r="J95" s="27">
        <f t="shared" si="3"/>
        <v>100</v>
      </c>
      <c r="K95" s="10"/>
      <c r="L95" s="11"/>
    </row>
    <row r="96" spans="3:12" ht="18.75" x14ac:dyDescent="0.3">
      <c r="C96" s="6">
        <v>17</v>
      </c>
      <c r="D96" s="57" t="s">
        <v>69</v>
      </c>
      <c r="E96" s="50" t="s">
        <v>48</v>
      </c>
      <c r="F96" s="56" t="s">
        <v>42</v>
      </c>
      <c r="G96" s="51" t="s">
        <v>49</v>
      </c>
      <c r="H96" s="52">
        <v>1830</v>
      </c>
      <c r="I96" s="53">
        <v>3</v>
      </c>
      <c r="J96" s="27">
        <f t="shared" si="3"/>
        <v>5490</v>
      </c>
      <c r="K96" s="10"/>
      <c r="L96" s="11"/>
    </row>
    <row r="97" spans="3:12" ht="18.75" x14ac:dyDescent="0.3">
      <c r="C97" s="6">
        <v>18</v>
      </c>
      <c r="D97" s="58"/>
      <c r="E97" s="59" t="s">
        <v>50</v>
      </c>
      <c r="F97" s="60" t="s">
        <v>14</v>
      </c>
      <c r="G97" s="60" t="s">
        <v>14</v>
      </c>
      <c r="H97" s="61">
        <v>500</v>
      </c>
      <c r="I97" s="46">
        <v>1</v>
      </c>
      <c r="J97" s="27">
        <f t="shared" si="3"/>
        <v>500</v>
      </c>
      <c r="K97" s="10"/>
      <c r="L97" s="11"/>
    </row>
    <row r="98" spans="3:12" ht="18.75" x14ac:dyDescent="0.3">
      <c r="C98" s="6">
        <v>19</v>
      </c>
      <c r="D98" s="57" t="s">
        <v>70</v>
      </c>
      <c r="E98" s="50" t="s">
        <v>51</v>
      </c>
      <c r="F98" s="56" t="s">
        <v>42</v>
      </c>
      <c r="G98" s="51" t="s">
        <v>49</v>
      </c>
      <c r="H98" s="52">
        <v>9</v>
      </c>
      <c r="I98" s="62">
        <v>10</v>
      </c>
      <c r="J98" s="27">
        <f t="shared" si="3"/>
        <v>90</v>
      </c>
      <c r="K98" s="10"/>
      <c r="L98" s="11"/>
    </row>
    <row r="99" spans="3:12" ht="18.75" x14ac:dyDescent="0.3">
      <c r="C99" s="6">
        <v>20</v>
      </c>
      <c r="D99" s="13" t="s">
        <v>62</v>
      </c>
      <c r="E99" s="13" t="s">
        <v>63</v>
      </c>
      <c r="F99" s="19" t="s">
        <v>64</v>
      </c>
      <c r="G99" s="19" t="s">
        <v>65</v>
      </c>
      <c r="H99" s="30">
        <v>835</v>
      </c>
      <c r="I99" s="19">
        <v>1</v>
      </c>
      <c r="J99" s="27">
        <f t="shared" si="3"/>
        <v>835</v>
      </c>
      <c r="K99" s="10"/>
      <c r="L99" s="11"/>
    </row>
    <row r="100" spans="3:12" ht="18.75" x14ac:dyDescent="0.3">
      <c r="C100" s="6">
        <v>21</v>
      </c>
      <c r="D100" s="7" t="s">
        <v>66</v>
      </c>
      <c r="E100" s="7" t="s">
        <v>63</v>
      </c>
      <c r="F100" s="8" t="s">
        <v>64</v>
      </c>
      <c r="G100" s="8" t="s">
        <v>65</v>
      </c>
      <c r="H100" s="30">
        <v>835</v>
      </c>
      <c r="I100" s="8">
        <v>1</v>
      </c>
      <c r="J100" s="27">
        <f t="shared" si="3"/>
        <v>835</v>
      </c>
      <c r="K100" s="10"/>
      <c r="L100" s="11"/>
    </row>
    <row r="101" spans="3:12" ht="18.75" x14ac:dyDescent="0.3">
      <c r="C101" s="6">
        <v>22</v>
      </c>
      <c r="D101" s="7" t="s">
        <v>67</v>
      </c>
      <c r="E101" s="7" t="s">
        <v>63</v>
      </c>
      <c r="F101" s="8" t="s">
        <v>64</v>
      </c>
      <c r="G101" s="8" t="s">
        <v>65</v>
      </c>
      <c r="H101" s="30">
        <v>835</v>
      </c>
      <c r="I101" s="8">
        <v>1</v>
      </c>
      <c r="J101" s="27">
        <f t="shared" si="3"/>
        <v>835</v>
      </c>
      <c r="K101" s="10"/>
      <c r="L101" s="11"/>
    </row>
    <row r="102" spans="3:12" ht="18.75" x14ac:dyDescent="0.3">
      <c r="C102" s="6">
        <v>23</v>
      </c>
      <c r="D102" s="29" t="s">
        <v>68</v>
      </c>
      <c r="E102" s="7" t="s">
        <v>63</v>
      </c>
      <c r="F102" s="8" t="s">
        <v>64</v>
      </c>
      <c r="G102" s="12" t="s">
        <v>65</v>
      </c>
      <c r="H102" s="30">
        <v>835</v>
      </c>
      <c r="I102" s="12">
        <v>1</v>
      </c>
      <c r="J102" s="27">
        <f t="shared" si="3"/>
        <v>835</v>
      </c>
      <c r="K102" s="10"/>
      <c r="L102" s="11"/>
    </row>
    <row r="103" spans="3:12" ht="18.75" x14ac:dyDescent="0.3">
      <c r="C103" s="6">
        <v>24</v>
      </c>
      <c r="D103" s="13"/>
      <c r="E103" s="7" t="s">
        <v>72</v>
      </c>
      <c r="F103" s="8"/>
      <c r="G103" s="8"/>
      <c r="H103" s="27">
        <v>5000</v>
      </c>
      <c r="I103" s="45">
        <v>1</v>
      </c>
      <c r="J103" s="27">
        <f t="shared" si="3"/>
        <v>5000</v>
      </c>
      <c r="K103" s="10"/>
      <c r="L103" s="11"/>
    </row>
    <row r="104" spans="3:12" ht="18.75" x14ac:dyDescent="0.3">
      <c r="C104" s="6">
        <v>25</v>
      </c>
      <c r="D104" s="13"/>
      <c r="E104" s="7" t="s">
        <v>71</v>
      </c>
      <c r="F104" s="8"/>
      <c r="G104" s="8"/>
      <c r="H104" s="27">
        <f>54620*30%</f>
        <v>16386</v>
      </c>
      <c r="I104" s="45">
        <v>1</v>
      </c>
      <c r="J104" s="27">
        <f t="shared" si="3"/>
        <v>16386</v>
      </c>
      <c r="K104" s="10"/>
      <c r="L104" s="11"/>
    </row>
    <row r="105" spans="3:12" ht="27" thickBot="1" x14ac:dyDescent="0.35">
      <c r="C105" s="14"/>
      <c r="D105" s="15"/>
      <c r="E105" s="16"/>
      <c r="F105" s="15"/>
      <c r="G105" s="43"/>
      <c r="H105" s="16"/>
      <c r="I105" s="17"/>
      <c r="J105" s="18">
        <f>SUM(J85:J104)</f>
        <v>75846</v>
      </c>
      <c r="K105" s="21" t="s">
        <v>52</v>
      </c>
    </row>
  </sheetData>
  <mergeCells count="4">
    <mergeCell ref="C3:L3"/>
    <mergeCell ref="C29:L29"/>
    <mergeCell ref="C55:L55"/>
    <mergeCell ref="C81:L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TB-Box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TOMAS</dc:creator>
  <cp:lastModifiedBy>Suchin Viyasing</cp:lastModifiedBy>
  <dcterms:created xsi:type="dcterms:W3CDTF">2023-11-07T14:33:21Z</dcterms:created>
  <dcterms:modified xsi:type="dcterms:W3CDTF">2023-11-08T06:15:38Z</dcterms:modified>
</cp:coreProperties>
</file>